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8915" windowHeight="5700" tabRatio="586"/>
  </bookViews>
  <sheets>
    <sheet name="Tabelle1" sheetId="1" r:id="rId1"/>
    <sheet name="Tabelle2" sheetId="2" r:id="rId2"/>
    <sheet name="Tabelle3" sheetId="3" r:id="rId3"/>
  </sheets>
  <calcPr calcId="145621"/>
</workbook>
</file>

<file path=xl/calcChain.xml><?xml version="1.0" encoding="utf-8"?>
<calcChain xmlns="http://schemas.openxmlformats.org/spreadsheetml/2006/main">
  <c r="I66" i="1" l="1"/>
  <c r="G66" i="1"/>
  <c r="H66" i="1" l="1"/>
  <c r="I67" i="1"/>
  <c r="I68" i="1"/>
  <c r="I69" i="1"/>
  <c r="I70" i="1"/>
  <c r="I71" i="1"/>
  <c r="I72" i="1"/>
  <c r="I73" i="1"/>
  <c r="I74" i="1"/>
  <c r="I75" i="1"/>
  <c r="G67" i="1"/>
  <c r="G68" i="1"/>
  <c r="G69" i="1"/>
  <c r="G70" i="1"/>
  <c r="G71" i="1"/>
  <c r="G72" i="1"/>
  <c r="G73" i="1"/>
  <c r="G74" i="1"/>
  <c r="G75" i="1"/>
  <c r="J69" i="1" l="1"/>
  <c r="H67" i="1"/>
  <c r="J72" i="1"/>
  <c r="J68" i="1"/>
  <c r="J73" i="1"/>
  <c r="J71" i="1"/>
  <c r="J67" i="1"/>
  <c r="H75" i="1"/>
  <c r="H74" i="1"/>
  <c r="H73" i="1"/>
  <c r="J70" i="1"/>
  <c r="H71" i="1"/>
  <c r="H69" i="1"/>
  <c r="H68" i="1"/>
  <c r="J75" i="1"/>
  <c r="J74" i="1"/>
  <c r="H72" i="1"/>
  <c r="H70" i="1"/>
  <c r="E40" i="1"/>
  <c r="E41" i="1"/>
  <c r="E42" i="1"/>
  <c r="E43" i="1"/>
  <c r="C40" i="1"/>
  <c r="C41" i="1"/>
  <c r="C42" i="1"/>
  <c r="C43" i="1"/>
  <c r="C39" i="1"/>
  <c r="E39" i="1"/>
  <c r="C38" i="1"/>
  <c r="E38" i="1"/>
  <c r="E15" i="1"/>
  <c r="E16" i="1"/>
  <c r="E17" i="1"/>
  <c r="E18" i="1"/>
  <c r="C15" i="1"/>
  <c r="C16" i="1"/>
  <c r="C17" i="1"/>
  <c r="C18" i="1"/>
  <c r="C14" i="1"/>
  <c r="E14" i="1"/>
  <c r="C13" i="1"/>
  <c r="E13" i="1"/>
  <c r="J66" i="1" l="1"/>
  <c r="C34" i="1"/>
  <c r="E35" i="1"/>
  <c r="E36" i="1"/>
  <c r="E37" i="1"/>
  <c r="E34" i="1"/>
  <c r="C35" i="1"/>
  <c r="C36" i="1"/>
  <c r="C37" i="1"/>
  <c r="E10" i="1"/>
  <c r="E11" i="1"/>
  <c r="E12" i="1"/>
  <c r="E9" i="1"/>
  <c r="C10" i="1"/>
  <c r="C11" i="1"/>
  <c r="C12" i="1"/>
  <c r="C9" i="1"/>
</calcChain>
</file>

<file path=xl/sharedStrings.xml><?xml version="1.0" encoding="utf-8"?>
<sst xmlns="http://schemas.openxmlformats.org/spreadsheetml/2006/main" count="222" uniqueCount="124">
  <si>
    <t>eingegange Rückmeldungen</t>
  </si>
  <si>
    <t>ja</t>
  </si>
  <si>
    <t>nein</t>
  </si>
  <si>
    <t>Kommentare:</t>
  </si>
  <si>
    <t>Frage 3:
Wenn ja, wann ist der frühste mögliche Termin für die Bereitstellung? (bitte den Termin mit Kantonskürzel im doodle eintragen)</t>
  </si>
  <si>
    <t>SG</t>
  </si>
  <si>
    <t>Auswertung Teil KKGEO Mitglieder:</t>
  </si>
  <si>
    <t>Auswertung Teil Mitglieder Begleitgremium / Fachstellen des Bundes:</t>
  </si>
  <si>
    <t>Rückmeldungen Mitglieder</t>
  </si>
  <si>
    <t>fehlende Mitglieder</t>
  </si>
  <si>
    <t xml:space="preserve">keine realen Objekte auf Kantonsgebiet </t>
  </si>
  <si>
    <t>Frage 1:
Sind Sie bereit, für eine schnellere Umsetzung der vorgeschlagen Themen, die Kantone finanziell zu unterstützen?</t>
  </si>
  <si>
    <t>Frage 3:
Sind Sie bereit, für die Priorisierung ihres/ihrer  Themas/en (siehe Punkt 2) die Umsetzung bei den Kantonen mitzufinanzieren?</t>
  </si>
  <si>
    <t>Allgemeine Kommentare:</t>
  </si>
  <si>
    <t>Konsolidierung Programmvorschlag IV 2019-2021</t>
  </si>
  <si>
    <t>Frage 1:
Können Ressourcen für die Umsetzung des Programmvorschlags 2019-21 in Ihrem Kanton eingeplant werden?</t>
  </si>
  <si>
    <t>Stand der Erschliessung (ID 74.1)</t>
  </si>
  <si>
    <t>Fruchtfolgeflächen gemäss Sachplan FFF (ID 68.1)</t>
  </si>
  <si>
    <t>Planungszonen (ID 76.1)</t>
  </si>
  <si>
    <t xml:space="preserve">Grundwasservorkommen (ID 139.1) </t>
  </si>
  <si>
    <t>Inventar der bestehenden Wasserentnahmen (ID 140.1, 140.2)</t>
  </si>
  <si>
    <t>Planung und Berichterstattung der Sanierung Wasserkraft (ID 192.1)</t>
  </si>
  <si>
    <t>Kantonales Inventar der Auengebiete von nationaler, regionaler und lokaler Bedeutung (ID 26.1)</t>
  </si>
  <si>
    <t>Kantonales Inventar der Hoch- und Übergangsmoore von nationaler, regionaler und lokaler Bedeutung (ID 27.1)</t>
  </si>
  <si>
    <t>Kantonales Inventar der Flachmoore von nationaler, regionaler und lokaler Bedeutung (ID 28.1)</t>
  </si>
  <si>
    <t>Kantonales Inventar der Trockenwiesen und -weiden von nationaler, regionaler und lokaler Bedeutung (ID 189.1)</t>
  </si>
  <si>
    <t>Frage 2: 
Sind die Daten (kantonale oder MGDM-Struktur) des Programmvorschlags 2019-21 in Ihrem Kanton vorhanden?</t>
  </si>
  <si>
    <t>Programm 2019-21</t>
  </si>
  <si>
    <t>Nach 2021</t>
  </si>
  <si>
    <t>Frage 4:
Sind Sie als Kanton bereit, für eines der 3 Pakete die Federführung zu übernehmen?</t>
  </si>
  <si>
    <t>Frage 5:
Gibt es andere Themen, welche im Umsetzungsprogramm 2019-21 berücksichtigt werden müssen? 
Welche und warum?</t>
  </si>
  <si>
    <t xml:space="preserve">Frage 2:
Gibt es andere Themen, welche im Umsetzungsprogramm 2019-21 berücksichtigt werden müssen? 
Welche und warum?
</t>
  </si>
  <si>
    <t>Paket „Raumplanung“</t>
  </si>
  <si>
    <t>Paket „Wasser“</t>
  </si>
  <si>
    <t>Paket „Biodiversität“</t>
  </si>
  <si>
    <t>Planung der Revitalisierung von Gewässern (ID 191.1) --&gt; Die Daten können für Forschungsprojekte und Planer relevant sein.</t>
  </si>
  <si>
    <t>NW</t>
  </si>
  <si>
    <t>Federführung für gesamte Pakete nicht möglich, da Ausgangslage und Datenbestand innerhalb der Pakete stark unterschiedlich ist.
Wir könnten uns eine Federführung für einzelne Modelle vorstellen. Möglich wäre dies für:
- Fruchtfolgeflächen (2020)
- Kantonales Inventar der Auengebiete von nationaler, regionaler und lokaler Bedeutung (2020)
- Kantonales Inventar der Flachmoore von nationaler, regionaler und lokaler Bedeutung (2020)
- Kantonales Inventar der Trockenwiesen und -weiden von nationaler, regionaler und lokaler Bedeutung (2020)</t>
  </si>
  <si>
    <t>OW</t>
  </si>
  <si>
    <t>• Stand der Erschliessung (ID 74.1) --&gt; Ja, aber nicht vollständig
• Planungszonen (ID 76.1) --&gt; Ja, aber nicht vollständig
• Inventar der bestehenden Wasserentnahmen (ID 140.1, 140.2) --&gt; Nein, nicht bekannt
• Planung und Berichterstattung der Sanierung Wasserkraft (ID 192.1) --&gt; Ja, noch nicht alles vollständig
• Alle 4 Inventare --&gt; Ja, aber Abgleich zwischen national, regional und lokal notwendig</t>
  </si>
  <si>
    <t>Die Bereitstellung hängt zudem von der zur Verfügung stehenden kantonsinternen Ressourcen ab.</t>
  </si>
  <si>
    <t>TI</t>
  </si>
  <si>
    <t>Für die Geodaten (139-CH) ist es nicht möglich, die Richtigkeit der Informationen in den Daten im Hinblick auf die Realität zu garantieren.</t>
  </si>
  <si>
    <t>KPK</t>
  </si>
  <si>
    <t>Fruchtfolgeflächen gemäss Sachplan FFF (ID 68.1):
Der Datensatz ist in die Umsetzungsplanung 2019-21 aufzunehmen. Dies hat in Abstimmung mit der Überarbeitung des Sachplans FFF zu erfolgen. In den Metadaten ist auf die unterschiedlichen kantonalen Erfassungsrichtlinien hinzuweisen und darauf, dass deshalb ein Vergleich der Daten über die Kantonsgrenzen hinaus nicht zulässig ist.
Stand der Erschliessung (ID 74.1):
Der Datensatz ist aus dem Umsetzungsprogramm 2019-21 zu streichen und die Aufnahme in ein kommendes Programm in Absprache mit der KPK zu prüfen.
Planungszonen (ID 76.1):
Der Datensatz ist aus dem Umsetzungsprogramm 2019-21 zu streichen. Seine Aufnahme ist mit der Aufnahme in den ÖREB-Kataster zu koordinieren.</t>
  </si>
  <si>
    <t>Le modèle minimum 140 (inventaire des prélèvements d’eau existants) contient un problème de type sémantique dans le fichier .ILI et dans le diagramme UML. La modélisation des données n'est donc pas possible. Une modification de l'UML peut nécessiter une importante mise à disposition de ressources de la part de l'Office de l'énergie du Canton du Tessin (pour attribuer un lieu de restitution à chaque prélèvement).</t>
  </si>
  <si>
    <t>BAFU</t>
  </si>
  <si>
    <t>Nachtrag zum Programmvorschlag 2019-21 betr. den Biodiversitätsmodellen: 
1.       Eine Anpassung dieser MGDM ist angedacht (vorerst BAFU-intern). Es ist nicht klar, ob und wann diese Anpassungen gemacht werden.
2.       Die Ressourcen beim Fach sind sehr knapp, d.h. das Fach kann die Umsetzung vermutlich nicht genügend unterstützen und es kommt dadurch zu Verzögerungen (wie aktuell bei den Wildruhezonen).
Fazit: Mit der Umsetzung MGDM
-          Kantonales Inventar der Auengebiete von nationaler, regionaler und lokaler Bedeutung (ID 26.1) 
-          Kantonales Inventar der Hoch- und Übergangsmoore von nationaler, regionaler und lokaler Bedeutung (ID 27.1)
-          Kantonales Inventar der Flachmoore von nationaler, regionaler und lokaler Bedeutung (ID 28.1)
-          Kantonales Inventar der Trockenwiesen und -weiden von nationaler, regionaler und lokaler Bedeutung (ID 189.1) und evtl.
-          Kantonale Inventar der Amphibienlaichgebiete von nationaler, regionaler und lokaler Bedeutung (ID 29.1 und 29.2)
sollte noch zugewartet werden.</t>
  </si>
  <si>
    <t>VS</t>
  </si>
  <si>
    <t xml:space="preserve"> - Die Harmonsierung der Geobasisdaten der Fruchfolgeflächen und der Planungszonen begrüssen wir. Die Planungszonen werden wenn nicht im Umsetzungsprogramm zumindest als kantonaler Zusatz im ÖREB-Kataster integriert werden. Deshalb scheint eine Priorisierung dieses Datensatzes richtig.
 - Wir weisen darauf hin, das wir keine Daten zum Erschliessungsstand verfügen. Da der revidierte kantonel Richtplan voraussichtlich im Jahre 2019 in Kraft tritt und die Gemeinden darauch verpflichtet werden, ihre Zonennutzungspläne (ZNP) an das neue Raumplanungsgesetz anzupassen, wären Geodaten zum Erschliessungsstand absolut notwendig. Obwohl wir noch keine Daten verfügen, wäre die Revision der ZNP die Gelegenheit, den Erschliessungsstand von den Gemeinden einzufordern.
 - Die im Paket Biodiversität bezeichneten kantonalen Inventare existieren im Kanton nicht, und wir können somit nicht mit Geodaten dienen.
 - Beim Paket Wasser sind die kantonalen Geodaten nicht zentralisiert. Der Aufwand, um harmonisierte Daten liefern zu können, kann zum heutigen Zeitpunkt nicht eingeschätzt werden. Die zuständigen Fachämter haben auf die Anfrage zur Stellungsnahme zur Integration des Pakets Wasser keine Antwort zugestellt.</t>
  </si>
  <si>
    <t>AG</t>
  </si>
  <si>
    <t>ARE zu den Geobasisdaten ID 68.1 und ID 74.1:
Vorbehalten bleiben die ressourcenrelevanten Behördenentscheide über die Aufgaben- und Finanzplanung 2019ff.
Ressourcen sollen erst dann eingesetzt werden, wenn die Vergleichbarkeit der Geobasisdaten (ID 68.1 und ID 74.1) systematisch sichergestellt ist (kantonal unterschiedliche Erhebungskriterien, z.B. bei den Fruchtfolgeflächen).</t>
  </si>
  <si>
    <t>• Grundwasservorkommen (ID 139.1) --&gt; teilweise vorhanden</t>
  </si>
  <si>
    <t xml:space="preserve">Aus Sicht der ARE ist sicher zu stellen, dass für die sinnvolle Bereitstellung der Geobasisdaten in Zuständigkeit der Kantone die Daten in einer kantonsübergreifenden, einheitlichen Qualität (RPV-konform) vorliegen, damit die Vergleichbarkeit und Verfügbarkeit gewährleistet ist. Der Zeitplan der Umsetzungsprogramme ist entsprechend anzupassen. Zudem soll auf der Aggregationsinfrastruktur ein Hinweis gemacht werden, dass die Daten in unterschiedlichen kantonalen Qualitätsstandards vorliegen. Hier ist eine transparente Kommunikation unabdingbar, um Fehlinterpretationen oder Missverständnisse zu vermeiden. </t>
  </si>
  <si>
    <t>FR</t>
  </si>
  <si>
    <t>ID 139.1: les données de la classe isohypse sont inexistantes. Un travail conséquent (2-12 mois) est nécessaire pour produire des données fiables et utiles.
ID 27.1 : donnée inexistante, car il n'y a pas de haut-marais d’importance cantonale ou locale dans le canton de Fribourg (donnée existante mais vide!).</t>
  </si>
  <si>
    <t>ID 29.1 – Inventaire des sites de reproduction de batraciens d’importance cantonale et locale
Cohérence avec la prise en compte des autres inventaires de biotopes. Attention toutefois: cette donnée est bien plus complexe que celles concernant les autres inventaires de biotopes et sa mise en œuvre demandera probablement un effort plus important (délais après 2021)</t>
  </si>
  <si>
    <t>BL</t>
  </si>
  <si>
    <t>Paket „Wasser“: Die Daten sind grundsätzlich vorhanden, aber noch nicht in der Form, wie es die MGDMs verlangen.</t>
  </si>
  <si>
    <t>GR</t>
  </si>
  <si>
    <r>
      <rPr>
        <b/>
        <sz val="11"/>
        <color theme="1"/>
        <rFont val="Calibri"/>
        <family val="2"/>
        <scheme val="minor"/>
      </rPr>
      <t>Fruchtfolgeflächen</t>
    </r>
    <r>
      <rPr>
        <sz val="11"/>
        <color theme="1"/>
        <rFont val="Calibri"/>
        <family val="2"/>
        <scheme val="minor"/>
      </rPr>
      <t xml:space="preserve">: Die Daten können im 2019 bereitgestellt werden. Die zuständige Stelle nach Art. 8 Abs. 1 GeoIG ist das ARE. 
</t>
    </r>
    <r>
      <rPr>
        <b/>
        <sz val="11"/>
        <color theme="1"/>
        <rFont val="Calibri"/>
        <family val="2"/>
        <scheme val="minor"/>
      </rPr>
      <t>Planungszonen</t>
    </r>
    <r>
      <rPr>
        <sz val="11"/>
        <color theme="1"/>
        <rFont val="Calibri"/>
        <family val="2"/>
        <scheme val="minor"/>
      </rPr>
      <t xml:space="preserve">: Das minimale Geodatenmodell wurde im Sept. 2017 erlassen. Die technische und organisatorische Umsetzung ist im Kanton GR noch nicht konzipiert worden. Zuständige Stelle nach Art. 8 Abs. 1 GeoIG sind die Gemeinden. Gemäss GeoIG bleiben 5 Jahre Zeit zur Umsetzung, d.h. bis 2022. In der Zeitspanne 2019-21 werden keine vollständigen Daten vorliegen. Wir beantragen deshalb Streichung aus dem Programm 2019-21.
</t>
    </r>
    <r>
      <rPr>
        <b/>
        <sz val="11"/>
        <color theme="1"/>
        <rFont val="Calibri"/>
        <family val="2"/>
        <scheme val="minor"/>
      </rPr>
      <t>Stand der Erschliessung:</t>
    </r>
    <r>
      <rPr>
        <sz val="11"/>
        <color theme="1"/>
        <rFont val="Calibri"/>
        <family val="2"/>
        <scheme val="minor"/>
      </rPr>
      <t xml:space="preserve"> Dieser Datenbestand liegt im Kanton GR in Zuständigkeit der Gemeinden (Art. 8 Abs. 1 GeoIG). Das Geodatenmodell und die erforderlichen Weisungen hat das ARE bereits erlassen. Die erstmalige Digitalisierung ist im Kanton GR mit der Umsetzung des neuen Raumplanungsrechts gekoppelt ("RPG1"). Theoretisch sollte die erstmalige Digitalisierung aller Gemeinden bis 2020/2021 abgeschlossen sein. Erfahrungsgemäss werden aber Verzögerungen auftreten und Gemeinden auch erst 2022 oder später soweit sind. Weil a) wir nicht sicherstellen können, alles vollständig in der Periode 2019-2021 zusammen zu haben und b) nach GeoIG-Vorgaben den Kantonen/Gemeinden bis 2022 Zeit zur Umsetzung gegeben ist, beantragen wir Streichung aus dem Programm 2019-21.</t>
    </r>
  </si>
  <si>
    <t>VD</t>
  </si>
  <si>
    <t>Le SDT s’est donné comme objectif d’établir les MDGM cantonaux 68.1, 74.1 et 76.1 en 2019. En dehors de cet objectif, le SDT ne s’engage pas à mettre à disposition des ressources.</t>
  </si>
  <si>
    <t>140.1, 140.2 : données cantonales (non structurées MGDM)
Les données 68.1 et 76.1 sont disponibles en format ESRI, pas en format INTERLIS. Les données 74.1 seront disponibles au fur et à mesure que les communes auront établir leur aperçu de l’état de l’équipement.</t>
  </si>
  <si>
    <t>ZH</t>
  </si>
  <si>
    <t xml:space="preserve">Die Biotopinventare könnten für den Kt. Zürich eine wichtige Datengrundlage für die NFA Programmperiode 2020 bis 2024 werden. Momentan ist nicht absehbar wieviel Bundesbeiträge dem Kanton entgehen werden ohne die entsprechenden Datengrundlagen zu den regionalen Objekten. Der Entscheid ob FNS (Fachstelle Naturschutz) Ressourcen in die Daten zu diesen Modellen investiert werden müssen, hängt u.a. vom definitiven NFA-Handbuch (Erwartet per Ende Nov. 18) ab.
Falls die Daten durch die FNS bereitgestellt werden müssen sind 2 Vorgehen denkbar: 
- (Abhängig von den Bundesanforderungen an das NFA-Reporting) eine pragmatische Umsetzung (Best practice = Datennacherfassung für ‘alte und ungenaue, teilweise veraltete bestehenden Inventardaten) ohne eine Neufestsetzung
- Die Erarbeitung der Daten im Rahmen einer generellen Inventarrevision, welche sehr viel aufwendiger wäre, aber auch sehr viel mehr Nutzen für den Kanton ergeben würde.
</t>
  </si>
  <si>
    <r>
      <rPr>
        <b/>
        <sz val="11"/>
        <color theme="1"/>
        <rFont val="Calibri"/>
        <family val="2"/>
        <scheme val="minor"/>
      </rPr>
      <t>Kommentar Biodiversität:</t>
    </r>
    <r>
      <rPr>
        <sz val="11"/>
        <color theme="1"/>
        <rFont val="Calibri"/>
        <family val="2"/>
        <scheme val="minor"/>
      </rPr>
      <t xml:space="preserve">
Es gibt zwar Inventardaten zu regionalen Objekte, allerdings ohne die für die Bundesdaten notwendigen Lebensraumunterscheidungen. Ohne aufwendige Nacherfassungen können die Daten nicht abgeleitet werden. Voraussichtlich sind die Daten nur im Rahmen einer generellen Inventarrevision (Das Aktuelle stammt von 1980) in der vorgesehenen Struktur und Genauigkeit zu erarbeiten.  Ein solches Revisionsprojekt ist bisher für die Naturschutzobjekte nicht geplant.
</t>
    </r>
    <r>
      <rPr>
        <b/>
        <sz val="11"/>
        <color theme="1"/>
        <rFont val="Calibri"/>
        <family val="2"/>
        <scheme val="minor"/>
      </rPr>
      <t>Kommentar Wasser:</t>
    </r>
    <r>
      <rPr>
        <sz val="11"/>
        <color theme="1"/>
        <rFont val="Calibri"/>
        <family val="2"/>
        <scheme val="minor"/>
      </rPr>
      <t xml:space="preserve">
Die Daten für «Inventar der bestehenden Wasserentnahmen (ID 140.1, 140.2)» und «Planung und Berichterstattung der Sanierung Wasserkraft (ID 192.1)» sind nur teilweise vorhanden.</t>
    </r>
  </si>
  <si>
    <r>
      <rPr>
        <b/>
        <sz val="11"/>
        <color theme="1"/>
        <rFont val="Calibri"/>
        <family val="2"/>
        <scheme val="minor"/>
      </rPr>
      <t xml:space="preserve"> Kommentar Biodiversität:</t>
    </r>
    <r>
      <rPr>
        <sz val="11"/>
        <color theme="1"/>
        <rFont val="Calibri"/>
        <family val="2"/>
        <scheme val="minor"/>
      </rPr>
      <t xml:space="preserve">
Selbst wenn ab 2019 ein Inventarrevisionsprojekt sowie die Erstellung eines Kantonale Inventardatenmodells (Arbeiten daran aus Ressourcengründen sind derzeit sistierte), welches auf die Bundesmodelle abgestimmt ist, bleibt eine Bereitstellung bis 2021 sehr unwahrscheinlich.
Eine pragmatische Umsetzung auf den alten Inventardaten wäre bis 2020 u.U. realisierbar (mit fraglichem Zusatznutzen zum NFA-Reporting)
</t>
    </r>
    <r>
      <rPr>
        <b/>
        <sz val="11"/>
        <color theme="1"/>
        <rFont val="Calibri"/>
        <family val="2"/>
        <scheme val="minor"/>
      </rPr>
      <t>Kommentar Raumplanung:</t>
    </r>
    <r>
      <rPr>
        <sz val="11"/>
        <color theme="1"/>
        <rFont val="Calibri"/>
        <family val="2"/>
        <scheme val="minor"/>
      </rPr>
      <t xml:space="preserve">
- Stand der Erschliessung: Modell in Erarbeitung; Frühester Termin für Abgabe ist Stand Ende 2020 per Anfang 2021
- Planungszonen: Planungszonen sind Teil des ÖREB-Katasters und sind per Ende 2019 kantonsweit flächendeckend verfügbar</t>
    </r>
  </si>
  <si>
    <r>
      <rPr>
        <b/>
        <sz val="11"/>
        <color theme="1"/>
        <rFont val="Calibri"/>
        <family val="2"/>
        <scheme val="minor"/>
      </rPr>
      <t xml:space="preserve">ID29 Kantonales Inventar der Amphibienlaichgebiete von nationaler, regionaler und lokaler Bedeutung: </t>
    </r>
    <r>
      <rPr>
        <sz val="11"/>
        <color theme="1"/>
        <rFont val="Calibri"/>
        <family val="2"/>
        <scheme val="minor"/>
      </rPr>
      <t xml:space="preserve">
 Falls das Paket Biodiversität im Umsetzungsprogramm der KKGEO verbleibt, dann wäre sinnvoll, dieses mit dem 5. Datensatz der zu diesem Paket gehört zu ergänzen und die Biodiversitätsinventare nach Bundesrecht als Gesamtheit zu bearbeiten.
Neu ein Minimales Geodatenmodell erstellen für die oberirdischen Oberflächengewässer bestehend aus:
1. Fliessgewässernetz (offene und eingedolte Abschnitte) als kilometrierte Achsen
2. Stehgewässer (Weiher, Seen, Stauseen,...)
</t>
    </r>
  </si>
  <si>
    <t>BE</t>
  </si>
  <si>
    <r>
      <t xml:space="preserve">Kommentar Amt für Gemeinden und Raumordnung:
Die Datensätze im Bereich der Raumplanung wurden ohne Rücksprache mit der zuständigen Fachkonferenz (Kantonsplanerkonferenz) in den Programmvorschlag aufgenommen -&gt; die Stellungnahme der KPK ist zu berücksichtigen.
</t>
    </r>
    <r>
      <rPr>
        <b/>
        <sz val="11"/>
        <color theme="1"/>
        <rFont val="Calibri"/>
        <family val="2"/>
        <scheme val="minor"/>
      </rPr>
      <t>Antrag 1:</t>
    </r>
    <r>
      <rPr>
        <sz val="11"/>
        <color theme="1"/>
        <rFont val="Calibri"/>
        <family val="2"/>
        <scheme val="minor"/>
      </rPr>
      <t xml:space="preserve"> Der Datensatz „Stand der Erschliessung“ (ID 74.1) ist aus dem Programm zu streichen.
Begründung:
- Im Kanton Bern müssen zuerst gesetzliche Grundlagen geschaffen werden, damit die entsprechenden Daten im Datenmodell als Datenlieferung von den Gemeinden an den Kanton eingefordert werden können.
 - Auf schweizerischer Ebene müssen die Erhebungsrichtlinien vereinheitlicht werden (z.B. bezüglich Periodizität etc.), sonst gibt es Fehlinterpretationen und Missverständnisse.
</t>
    </r>
    <r>
      <rPr>
        <b/>
        <sz val="11"/>
        <color theme="1"/>
        <rFont val="Calibri"/>
        <family val="2"/>
        <scheme val="minor"/>
      </rPr>
      <t xml:space="preserve">Antrag </t>
    </r>
    <r>
      <rPr>
        <sz val="11"/>
        <color theme="1"/>
        <rFont val="Calibri"/>
        <family val="2"/>
        <scheme val="minor"/>
      </rPr>
      <t>2: Der Datensatz „Planungszonen“ (ID 76.1) ist aus dem Programm zu streichen. Seine Aufnahme ist mit der Aufnahme in den ÖREB-Kataster zu koordinieren.
Begründung:
Der Datensatz ist gemäss dem Entwurf für die ÖREB-Strategie 2020 – 2023 für die Aufnahme in den ÖREB-Kataster vorgesehen. Diese Strategie ist jedoch noch nicht beschlossen; es braucht zudem eine Änderung des Anhangs der GeoIV. Es hat keinen Sinn, von den Gemeinden zweifache Datenlieferungen zu verlangen: Einmal nur Geometrie und Attribute für die AI und einmal mit den Dokumenten für den ÖREB-Kataster.</t>
    </r>
  </si>
  <si>
    <t>• Inventar der bestehenden Wasserentnahmen (ID 140.1, 140.2): Daten liegen noch in nicht geeigneter Form vor und sind noch unvollständig.
• Planung und Berichterstattung der Sanierung Wasserkraft (ID 192.1): Daten liegen noch in nicht geeigneter Form vor und sind noch unvollständig.</t>
  </si>
  <si>
    <t>JU</t>
  </si>
  <si>
    <t>Le canton du Jura n’est pas concerné par les données du modèle 27.1</t>
  </si>
  <si>
    <t>Je ne sais pas de quelle responsabilité on parle</t>
  </si>
  <si>
    <t>SZ</t>
  </si>
  <si>
    <t>Zu 68:
ARE: Betreffend FFF gilt die Antwort nur für den Fall, dass die Umsetzung mit den aktuell vorliegenden Daten erfolgen kann (vgl. auch Kommentar zu Frage Nr. 2 unten). Andernfalls wäre eine Umsetzung bis 2021 nicht realistisch.
Momentan zeichnet sich auf Bundesebene ohnehin eine Überarbeitung des Sachplans FFF ab (vgl. https://www.are.admin.ch/are/de/home/raumentwicklung-und-raumplanung/strategie-und-planung/konzepte-und-sachplaene/sachplaene-des-bundes/sachplan-fruchtfolgeflaechen-sp-fff/uberarbeitung-und-starkung-des-sachplans-fff.html). Vor diesem Hintergrund wäre es ohnehin sinnvoll, mit der Umsetzung der FFF zuzuwarten, bis die Anpassung des Sachplans und allfällige Aktualisierungen der Datenbestände abgeschlossen sind.
Zu 26, 27, 28, 189:
Im Kanton SZ existieren keine kantonalen Biotopinventare. Die Gemeinden verfügen über Inventare der Biotope von regionaler und lokaler Bedeutung. In 95 % der Gemeinden liegen diese Daten aber noch nicht modellkonform vor und müssten vom Kanton in aufwändiger Kleinarbeit aufgearbeitet werden.</t>
  </si>
  <si>
    <t>Zu 68:
ARE: Die Daten zu den Fruchtfolgeflächen wurden im Jahre 1998 auf der Basis der landwirtschaftlichen Eignungskarten im Massstab 1 : 5'000 digitalisiert. Die landwirtschaftlichen Eignungskarten wurden in den Jahren 1983 bis 1986 inventarisiert. Frage ist deshalb, wie aktuelle Daten für die Umsetzung notwendig sind.
Momentan zeichnet sich zudem eine Überarbeitung des Sachplans FFF ab. Damit verbunden müssten die vorhanden Daten voraussichtlich zumindest aktualisiert oder gar neu erfasst werden. 
Bei einer Neuerfassung der Daten wäre eine Umsetzung der FFF bis 2021 nicht realistisch. 
Zu 139:
Die Daten „ID 139.1 Grundwasservorkommen“ sind bereits in der Struktur des minimalen Geodatenmodells vorhanden.
Daten für den optionalen Teil „Grundwasservorkommen_Festgestein“ sind aktuell nur bedingt vorhanden.</t>
  </si>
  <si>
    <t xml:space="preserve">Zu 68:
ARE: Betreffend FFF vgl. Kommentare zu den Fragen 1 und 2.
</t>
  </si>
  <si>
    <t>BS</t>
  </si>
  <si>
    <t>JU, BS</t>
  </si>
  <si>
    <t xml:space="preserve">Die Haltung des BAFU zur Finanzierung, welche Tom Klingl am 31.01.2017 an die KKGEO verschickt hat, gilt weiterhin:
- Gemäss GeoIG/GeoIV hat der Gesetzgeber den Auftrag für die Umsetzung an die Datenherren (zuständige Stelle gemäss Anh. 1 GeoIV) übertragen. Somit ist es im Sinne des Gesetzgebers, dass die Datenherren auch diese Kosten zu tragen haben.
- Die Priorisierung der Umsetzung hat primär den Vorgaben von GeoIG/GeoIV und – unter Einhaltung dieser Vorgaben – allenfalls in zweiter Linie den fachlichen Bedürfnissen zu genügen.
- Das BAFU kann innerhalb des gesetzlichen Rahmens (z.B. NFA und/oder Fachgesetz) für den Vollzug einer Fachgesetzgebung finanzielle Mittel zur Verfügung stellen. Dies betrifft dann jedoch z.B. grundsätzliche Erfassung und Bereitstellung der Daten, nicht zwingend deren harmonisierte Aufbereitung. 
- Die Geoinformationsgesetzgebung ist subsidiär. Besteht aufgrund der Fachgesetzgebung eine Grundlage zur Abgeltung kantonaler Vorhaben zur Datenerhebung, -harmonisierung und Veröffentlichung, so wird diese nicht dadurch obsolet, dass einzelne (technischen) Aspekte neu durch die Geoinformationsgesetzgebung geregelt sind. Zielt eine Fachgesetzgebung z.B. auf eine bestimmte Wirkung (z.B. die Information oder Aufklärung der Bevölkerung) hin und kann diese Wirkung mit Hilfe der Bereitstellung von harmonisierten Geobasisdaten erreicht werden, wird im Einzelfall geprüft, ob in diesem Rahmen gewisse Finanzmittel fliessen können.
Aus diesen Gründen wird sich das BAFU grundsätzlich nicht finanziell an der Umsetzung des GeoIG/GeoIV bei den Kantonen beteiligen. Eine finanzielle Beteiligung an der Bereitstellung einzelner Geobasisdatensätze kann dazu führen, dass nur noch jene Datensätze harmonisiert bereitgestellt werden, für die eine Geldquelle gefunden wird. Dies ist weder im Sinne des BAFU noch des Gesetzgebers.
</t>
  </si>
  <si>
    <t>Kantonales Inventar der Amphibienlaichgebiete von nationaler, regionaler und lokaler Bedeutung, ID 29.1 und 29.2:
Das Kantonale Inventar der Amphibienlaichgebiete von nationaler, regionaler und lokaler Bedeutung, ID 29.1 und 29.2, gehört zu den bereits aufgeführten Inventaren (Kantonales Inventar der Auengebiete von nationaler, regionaler und lokaler Bedeutung (ID 26.1), Kantonales Inventar der Hoch- und Übergangsmoore von nationaler, regionaler und lokaler Bedeutung (ID 27.1), Kantonales Inventar der Flachmoore von nationaler, regionaler und lokaler Bedeutung (ID 28.1), Kantonales Inventar der Trockenwiesen und -weiden von nationaler, regionaler und lokaler Bedeutung (ID 189.1)) als integraler Bestandteil der kantonalen Inventare dazu. Diese fünf Inventare wurden bis anhin immer gleichzeitig bearbeitet/aktualisiert und sind daher auch gleichzeitig umzusetzen.</t>
  </si>
  <si>
    <t>GL</t>
  </si>
  <si>
    <t>(1) Stand der Erschliessung: Sinnhaftigkeit generell in Frage gestellt. (2) Planungszonen: Abschätzung schwierig; Gemeinden legen PZ «wenig formell» fest…</t>
  </si>
  <si>
    <t>Inventar der bestehenden Wasserentnahmen/Planung und Berichterstattung…: Daten unvollständig, unstrukturiert (z.B. auf Papier) vorhanden.</t>
  </si>
  <si>
    <t>ZG</t>
  </si>
  <si>
    <t>Keine Daten im 76.1 vorhanden.</t>
  </si>
  <si>
    <t>Aktuell keine Planungszonen im Kanton vorhanden.
Einige Daten sind in einem proprietären oder in einem kantonalen Datenmodell vorhanden, die nicht mit dem MGDM kompatibel sind.
Die kant. Biodiversitätsinventare existieren im Kanton Zug so nicht, da der Kanton bereits vor der Erstellung der Bundesinventare grundeigentümerverbindlich Schutzgebiete ausgeschieden hat.</t>
  </si>
  <si>
    <t>Stand der Erschliessung teilweise schon im Datenmodell geführt.
Planungszonen aktuell keine vorhanden im Kanton und deswegen keine Priorität.
Fruchtfolgeflächen zwar im kantonalen Richtplan enthalten, müssten aber ins MGDM migriert oder direkt im MGDM gehalten werden. Hier wird aktuell eine Überarbeitung/Aktualisierung der Daten evaluiert.
Es ist aktuell bei den kantonalen Biodiversitätsinventaren nicht geplant, diese Inventare nachträglich noch zu erarbeiten, da faktisch nicht mehr notwendig, Umsetzung bereits erfolgt.</t>
  </si>
  <si>
    <t>GE</t>
  </si>
  <si>
    <t>• Il n'y a pas de hauts-marais à GE (ID 27.1) 
• La géodonnées sur l'état de l'équipement (ID 74.1) n'existe pas à l'heure actuelle, l'intention d'acquérir ces données existe mais aucune planification possible ni ressource disponible à ce jour.
• La géodonnées sur la planification des centrales hydro (192.1) existe partiellement, doit être consolidée.</t>
  </si>
  <si>
    <t>Les années de mise à disposition sont susceptibles de changer lors de l'analyse détaillée des modèles de données et d'une planification plus fine des ressources. Mais l'essentiel devrait pouvoir être mis à disposition entre 2019 et 2020.</t>
  </si>
  <si>
    <t>Que signifie cette responsabilité ? Nous ne comprenons pas vraiment le rôle / l'intérêt de canton "pilote" ou "responsable". La difficulté principale est la transformation des modèles cantonaux en MGDM, il y a peu d'expérience à partager sur cet aspect.</t>
  </si>
  <si>
    <t>LU</t>
  </si>
  <si>
    <t>140.1, 140.2: ist noch offen</t>
  </si>
  <si>
    <t>68.1: Daten sind grundsätzlich vorhanden, aber in ungenügender Qualität. Es ist ein mehrjähriges Projekt am Laufen, um die Qualität der Daten zu verbessern
140.1, 140.2: Daten sind vorhanden, Qualität und Aktualität ist aber nicht klar.
192.1: Daten wurden schon mal an BAFU abgegeben, seither aber nicht aktualisiert.
Die Daten zum Thema Biodiversität werden im Kanton Luzern bis ca. Ende 2019 MGDM-konform aufbereitet</t>
  </si>
  <si>
    <t>140.1, 140.2: noch unklar</t>
  </si>
  <si>
    <t xml:space="preserve">Geobasisdaten nach Kantonsrecht:
- Orthofotos --&gt; Wichtige kantonale Referenzdaten
- Ableitungen LIDAR (DTM/DOM, Reliefbild, Hangneigung) --&gt; Nach Abschluss des Pilots Rasterdaten in der AI sollen möglichst schnell auch Daten zur Verfügung stehen
</t>
  </si>
  <si>
    <t>TG</t>
  </si>
  <si>
    <t>Wir haben kein kant. Inventar der Trockenwiesen</t>
  </si>
  <si>
    <t>SH, TG</t>
  </si>
  <si>
    <t>unbestritten</t>
  </si>
  <si>
    <t>rel. unbestritten, Eingabe KPK beachten</t>
  </si>
  <si>
    <t>Eingabe KPK und Kantone beachten</t>
  </si>
  <si>
    <t>mehr wie 2/3 der Kantone haben Ressourcen</t>
  </si>
  <si>
    <t>mehr wie 2/3 der Kantone haben Ressourcen, jedoch Eingabe vom BAFU, der KBNL und der Kantone beachten</t>
  </si>
  <si>
    <t>KBNL</t>
  </si>
  <si>
    <t>Die KBNL unterstützt die Haltung des BAFU und beantragt, dass die Biodiversitätsmodelle nicht ins nächste Umsetzungsprogramm aufgenommen werden. 
Solange einen Modellüberarbeitung im Raum steht macht es keinen Sinn jetzt in diese Datensätze zu investieren und der unmittelbare Bedarf nach diesen harmonisierten Datensätzen sowie eine Chance innert nützlicher Frist zu flächendeckenden Daten für die ganze Schweiz zu kommen, ist nicht erkennbar.</t>
  </si>
  <si>
    <t>ARE</t>
  </si>
  <si>
    <t>Leider ist eine finanzielle Unterstützung der Kantone nicht möglich, da dafür keine gesetzliche Grundlage besteht.</t>
  </si>
  <si>
    <t>KOLAS</t>
  </si>
  <si>
    <t>Eine finanzielle Unterstützung ist aufgrund der beschränkten Mittel der KOLAS (Jahresumsatz ca. CHF 1'000.-) nicht realistisch / nicht möglich.</t>
  </si>
  <si>
    <t>KIK, KPK, BAFU, ARE, KOLAS, KVU, BAZL</t>
  </si>
  <si>
    <t>BAZL</t>
  </si>
  <si>
    <t xml:space="preserve">Jagdbanngebiete kantonal (ID 168.1) / Vogelreservate kantonal (ID 172.1) / Pärke von nationaler Bedeutung (ID 187.1) / --&gt; Diese kantonalen Schutzgebiete können als Grundlage für die Publikation im Falle von permanenten Einschränkungen für Drohnen und Modelluftfahrzeuge dienen.
</t>
  </si>
  <si>
    <t>NE,SO,(FL)</t>
  </si>
  <si>
    <t>VS,BE,BS,GL,SZ,AG,GR,ZH,ZG,FR,GE,JU,VD,TG,BL,LU,SH,AR,SG,NW,OW,UR,TI,AI</t>
  </si>
  <si>
    <t xml:space="preserve">Aktuell keine Planungszonen im Kanton vorhanden.
Einige Daten sind in einem proprietären oder in einem kantonalen Datenmodell vorhanden, die nicht mit dem MGDM kompatibel sind.
Die kant. Biodiversitätsinventare existieren im Kanton Zug so nicht, da der Kanton bereits vor der Erstellung der Bundesinventare grundeigentümerverbindlich Schutzgebiete ausgeschieden hat.
</t>
  </si>
  <si>
    <t>BS,ZG</t>
  </si>
  <si>
    <t>FR, JU, BS, GE,ZG</t>
  </si>
  <si>
    <t>TG,ZG</t>
  </si>
  <si>
    <t>ja in %</t>
  </si>
  <si>
    <t>nein in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</si>
</sst>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4"/>
      <color theme="1"/>
      <name val="Calibri"/>
      <family val="2"/>
      <scheme val="minor"/>
    </font>
    <font>
      <i/>
      <sz val="11"/>
      <color theme="5"/>
      <name val="Calibri"/>
      <family val="2"/>
      <scheme val="minor"/>
    </font>
    <font>
      <sz val="10"/>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1">
    <xf numFmtId="0" fontId="0" fillId="0" borderId="0" xfId="0"/>
    <xf numFmtId="0" fontId="0" fillId="0" borderId="0" xfId="0" applyAlignment="1">
      <alignment wrapText="1"/>
    </xf>
    <xf numFmtId="0" fontId="0" fillId="0" borderId="0" xfId="0" applyAlignment="1">
      <alignment vertical="top"/>
    </xf>
    <xf numFmtId="0" fontId="1" fillId="0" borderId="0" xfId="0" applyFont="1" applyAlignment="1">
      <alignment wrapText="1"/>
    </xf>
    <xf numFmtId="0" fontId="1" fillId="0" borderId="0" xfId="0" applyFont="1"/>
    <xf numFmtId="0" fontId="0" fillId="0" borderId="0" xfId="0" applyAlignment="1">
      <alignment vertical="top" wrapText="1"/>
    </xf>
    <xf numFmtId="0" fontId="1" fillId="0" borderId="0" xfId="0" applyFont="1" applyAlignment="1">
      <alignment vertical="top" wrapText="1"/>
    </xf>
    <xf numFmtId="0" fontId="0" fillId="0" borderId="0" xfId="0" applyAlignment="1">
      <alignment horizontal="left" vertical="top" wrapText="1"/>
    </xf>
    <xf numFmtId="0" fontId="1" fillId="0" borderId="0" xfId="0" applyFont="1" applyAlignment="1">
      <alignment horizontal="left" vertical="top" wrapText="1"/>
    </xf>
    <xf numFmtId="0" fontId="2" fillId="0" borderId="0" xfId="0" applyFont="1"/>
    <xf numFmtId="0" fontId="0" fillId="0" borderId="0" xfId="0" applyAlignment="1">
      <alignment horizontal="left" vertical="top"/>
    </xf>
    <xf numFmtId="0" fontId="0" fillId="0" borderId="0" xfId="0" applyAlignment="1"/>
    <xf numFmtId="0" fontId="3" fillId="0" borderId="0" xfId="0" applyFont="1" applyAlignment="1">
      <alignment horizontal="left" vertical="center" wrapText="1"/>
    </xf>
    <xf numFmtId="0" fontId="3" fillId="0" borderId="0" xfId="0" applyFont="1" applyAlignment="1">
      <alignment horizontal="left" vertical="center"/>
    </xf>
    <xf numFmtId="2" fontId="0" fillId="0" borderId="0" xfId="0" applyNumberFormat="1"/>
    <xf numFmtId="0" fontId="0" fillId="0" borderId="0" xfId="0"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xf>
    <xf numFmtId="0" fontId="4" fillId="0" borderId="0" xfId="0" applyFont="1"/>
    <xf numFmtId="0" fontId="0" fillId="0" borderId="0" xfId="0" applyAlignment="1">
      <alignment horizontal="right"/>
    </xf>
    <xf numFmtId="0" fontId="0" fillId="0" borderId="0" xfId="0" applyFont="1" applyAlignment="1">
      <alignment vertical="top"/>
    </xf>
    <xf numFmtId="0" fontId="0" fillId="0" borderId="0" xfId="0" applyAlignment="1">
      <alignment horizontal="left" vertical="top" wrapText="1"/>
    </xf>
    <xf numFmtId="0" fontId="0" fillId="0" borderId="0" xfId="0" applyFont="1" applyAlignment="1">
      <alignment horizontal="left" vertical="top"/>
    </xf>
    <xf numFmtId="0" fontId="1" fillId="0" borderId="0" xfId="0" applyFont="1" applyAlignment="1">
      <alignment horizontal="right"/>
    </xf>
    <xf numFmtId="0" fontId="1" fillId="0" borderId="0" xfId="0" applyFont="1" applyAlignment="1">
      <alignment horizontal="right"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wrapText="1"/>
    </xf>
    <xf numFmtId="0" fontId="3" fillId="0" borderId="0" xfId="0" applyFont="1" applyAlignment="1">
      <alignment horizontal="left" vertical="top" wrapText="1"/>
    </xf>
    <xf numFmtId="0" fontId="0" fillId="0" borderId="0" xfId="0"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5"/>
  <sheetViews>
    <sheetView tabSelected="1" showWhiteSpace="0" zoomScale="90" zoomScaleNormal="90" workbookViewId="0"/>
  </sheetViews>
  <sheetFormatPr baseColWidth="10" defaultRowHeight="15" x14ac:dyDescent="0.25"/>
  <cols>
    <col min="1" max="1" width="35.28515625" customWidth="1"/>
    <col min="2" max="2" width="20.28515625" customWidth="1"/>
    <col min="3" max="3" width="23.140625" customWidth="1"/>
    <col min="4" max="4" width="21.7109375" customWidth="1"/>
    <col min="5" max="5" width="24.85546875" customWidth="1"/>
    <col min="6" max="6" width="17.28515625" customWidth="1"/>
    <col min="7" max="7" width="23" customWidth="1"/>
    <col min="8" max="8" width="21.7109375" customWidth="1"/>
    <col min="9" max="9" width="24.42578125" customWidth="1"/>
    <col min="10" max="10" width="17.5703125" customWidth="1"/>
    <col min="11" max="11" width="23.7109375" customWidth="1"/>
    <col min="12" max="12" width="21.42578125" customWidth="1"/>
    <col min="13" max="13" width="25.5703125" customWidth="1"/>
  </cols>
  <sheetData>
    <row r="1" spans="1:8" ht="18.75" x14ac:dyDescent="0.3">
      <c r="A1" s="9" t="s">
        <v>14</v>
      </c>
    </row>
    <row r="2" spans="1:8" ht="18.75" x14ac:dyDescent="0.3">
      <c r="A2" s="9"/>
    </row>
    <row r="3" spans="1:8" x14ac:dyDescent="0.25">
      <c r="A3" s="4" t="s">
        <v>6</v>
      </c>
    </row>
    <row r="4" spans="1:8" x14ac:dyDescent="0.25">
      <c r="A4" t="s">
        <v>8</v>
      </c>
      <c r="B4">
        <v>24</v>
      </c>
      <c r="C4" s="11" t="s">
        <v>117</v>
      </c>
    </row>
    <row r="5" spans="1:8" x14ac:dyDescent="0.25">
      <c r="A5" s="2" t="s">
        <v>9</v>
      </c>
      <c r="B5">
        <v>2</v>
      </c>
      <c r="C5" s="11" t="s">
        <v>116</v>
      </c>
    </row>
    <row r="6" spans="1:8" ht="9" customHeight="1" x14ac:dyDescent="0.25">
      <c r="A6" s="2"/>
      <c r="C6" s="11"/>
    </row>
    <row r="7" spans="1:8" ht="9" customHeight="1" x14ac:dyDescent="0.25">
      <c r="A7" s="2"/>
      <c r="B7" s="1"/>
    </row>
    <row r="8" spans="1:8" ht="61.5" customHeight="1" x14ac:dyDescent="0.25">
      <c r="A8" s="6" t="s">
        <v>15</v>
      </c>
      <c r="B8" s="24" t="s">
        <v>1</v>
      </c>
      <c r="C8" s="20" t="s">
        <v>122</v>
      </c>
      <c r="D8" s="24" t="s">
        <v>2</v>
      </c>
      <c r="E8" s="20" t="s">
        <v>123</v>
      </c>
      <c r="F8" s="25" t="s">
        <v>10</v>
      </c>
    </row>
    <row r="9" spans="1:8" ht="30" customHeight="1" x14ac:dyDescent="0.25">
      <c r="A9" s="1" t="s">
        <v>17</v>
      </c>
      <c r="B9">
        <v>22</v>
      </c>
      <c r="C9">
        <f t="shared" ref="C9:C18" si="0">(100/(B9+D9))*B9</f>
        <v>91.666666666666671</v>
      </c>
      <c r="D9">
        <v>2</v>
      </c>
      <c r="E9">
        <f t="shared" ref="E9:E18" si="1">(100/(B9+D9))*D9</f>
        <v>8.3333333333333339</v>
      </c>
      <c r="F9" s="20"/>
      <c r="G9" s="13" t="s">
        <v>102</v>
      </c>
      <c r="H9" s="12"/>
    </row>
    <row r="10" spans="1:8" x14ac:dyDescent="0.25">
      <c r="A10" s="1" t="s">
        <v>16</v>
      </c>
      <c r="B10">
        <v>17</v>
      </c>
      <c r="C10">
        <f t="shared" si="0"/>
        <v>70.833333333333343</v>
      </c>
      <c r="D10">
        <v>7</v>
      </c>
      <c r="E10">
        <f t="shared" si="1"/>
        <v>29.166666666666668</v>
      </c>
      <c r="F10" s="20" t="s">
        <v>79</v>
      </c>
      <c r="G10" s="13" t="s">
        <v>104</v>
      </c>
      <c r="H10" s="12"/>
    </row>
    <row r="11" spans="1:8" ht="15" customHeight="1" x14ac:dyDescent="0.25">
      <c r="A11" t="s">
        <v>18</v>
      </c>
      <c r="B11">
        <v>18</v>
      </c>
      <c r="C11">
        <f t="shared" si="0"/>
        <v>75</v>
      </c>
      <c r="D11">
        <v>6</v>
      </c>
      <c r="E11">
        <f t="shared" si="1"/>
        <v>25</v>
      </c>
      <c r="F11" s="20" t="s">
        <v>86</v>
      </c>
      <c r="G11" s="13" t="s">
        <v>103</v>
      </c>
      <c r="H11" s="12"/>
    </row>
    <row r="12" spans="1:8" ht="30" customHeight="1" x14ac:dyDescent="0.25">
      <c r="A12" s="1" t="s">
        <v>19</v>
      </c>
      <c r="B12">
        <v>19</v>
      </c>
      <c r="C12">
        <f t="shared" si="0"/>
        <v>76</v>
      </c>
      <c r="D12">
        <v>6</v>
      </c>
      <c r="E12">
        <f t="shared" si="1"/>
        <v>24</v>
      </c>
      <c r="F12" s="20"/>
      <c r="G12" s="13" t="s">
        <v>105</v>
      </c>
      <c r="H12" s="12"/>
    </row>
    <row r="13" spans="1:8" ht="30" customHeight="1" x14ac:dyDescent="0.25">
      <c r="A13" s="1" t="s">
        <v>20</v>
      </c>
      <c r="B13">
        <v>18</v>
      </c>
      <c r="C13">
        <f t="shared" si="0"/>
        <v>75</v>
      </c>
      <c r="D13">
        <v>6</v>
      </c>
      <c r="E13">
        <f t="shared" si="1"/>
        <v>25</v>
      </c>
      <c r="F13" s="20"/>
      <c r="G13" s="13" t="s">
        <v>105</v>
      </c>
      <c r="H13" s="12"/>
    </row>
    <row r="14" spans="1:8" ht="30" customHeight="1" x14ac:dyDescent="0.25">
      <c r="A14" s="1" t="s">
        <v>21</v>
      </c>
      <c r="B14">
        <v>18</v>
      </c>
      <c r="C14">
        <f t="shared" si="0"/>
        <v>72</v>
      </c>
      <c r="D14">
        <v>7</v>
      </c>
      <c r="E14">
        <f t="shared" si="1"/>
        <v>28</v>
      </c>
      <c r="F14" s="20"/>
      <c r="G14" s="13" t="s">
        <v>105</v>
      </c>
      <c r="H14" s="12"/>
    </row>
    <row r="15" spans="1:8" ht="45" x14ac:dyDescent="0.25">
      <c r="A15" s="1" t="s">
        <v>22</v>
      </c>
      <c r="B15">
        <v>16</v>
      </c>
      <c r="C15">
        <f t="shared" si="0"/>
        <v>66.666666666666671</v>
      </c>
      <c r="D15">
        <v>8</v>
      </c>
      <c r="E15">
        <f t="shared" si="1"/>
        <v>33.333333333333336</v>
      </c>
      <c r="F15" s="20" t="s">
        <v>79</v>
      </c>
      <c r="G15" s="13" t="s">
        <v>106</v>
      </c>
      <c r="H15" s="12"/>
    </row>
    <row r="16" spans="1:8" ht="60" x14ac:dyDescent="0.25">
      <c r="A16" s="1" t="s">
        <v>23</v>
      </c>
      <c r="B16">
        <v>16</v>
      </c>
      <c r="C16">
        <f t="shared" si="0"/>
        <v>69.565217391304344</v>
      </c>
      <c r="D16">
        <v>7</v>
      </c>
      <c r="E16">
        <f t="shared" si="1"/>
        <v>30.434782608695649</v>
      </c>
      <c r="F16" s="20" t="s">
        <v>80</v>
      </c>
      <c r="G16" s="13" t="s">
        <v>106</v>
      </c>
      <c r="H16" s="12"/>
    </row>
    <row r="17" spans="1:8" ht="45" x14ac:dyDescent="0.25">
      <c r="A17" s="1" t="s">
        <v>24</v>
      </c>
      <c r="B17">
        <v>17</v>
      </c>
      <c r="C17">
        <f t="shared" si="0"/>
        <v>70.833333333333343</v>
      </c>
      <c r="D17">
        <v>7</v>
      </c>
      <c r="E17">
        <f t="shared" si="1"/>
        <v>29.166666666666668</v>
      </c>
      <c r="F17" s="20" t="s">
        <v>79</v>
      </c>
      <c r="G17" s="13" t="s">
        <v>106</v>
      </c>
      <c r="H17" s="12"/>
    </row>
    <row r="18" spans="1:8" ht="60" x14ac:dyDescent="0.25">
      <c r="A18" s="1" t="s">
        <v>25</v>
      </c>
      <c r="B18">
        <v>18</v>
      </c>
      <c r="C18">
        <f t="shared" si="0"/>
        <v>72</v>
      </c>
      <c r="D18">
        <v>7</v>
      </c>
      <c r="E18">
        <f t="shared" si="1"/>
        <v>28</v>
      </c>
      <c r="F18" s="20"/>
      <c r="G18" s="13" t="s">
        <v>106</v>
      </c>
      <c r="H18" s="12"/>
    </row>
    <row r="19" spans="1:8" x14ac:dyDescent="0.25">
      <c r="A19" s="1"/>
      <c r="G19" s="13"/>
      <c r="H19" s="12"/>
    </row>
    <row r="20" spans="1:8" x14ac:dyDescent="0.25">
      <c r="A20" s="4" t="s">
        <v>3</v>
      </c>
    </row>
    <row r="21" spans="1:8" ht="66.75" customHeight="1" x14ac:dyDescent="0.25">
      <c r="A21" s="5" t="s">
        <v>50</v>
      </c>
      <c r="B21" s="26" t="s">
        <v>51</v>
      </c>
      <c r="C21" s="26"/>
      <c r="D21" s="26"/>
      <c r="E21" s="26"/>
      <c r="F21" s="26"/>
      <c r="G21" s="26"/>
      <c r="H21" s="26"/>
    </row>
    <row r="22" spans="1:8" ht="31.5" customHeight="1" x14ac:dyDescent="0.25">
      <c r="A22" s="5" t="s">
        <v>61</v>
      </c>
      <c r="B22" s="26" t="s">
        <v>62</v>
      </c>
      <c r="C22" s="26"/>
      <c r="D22" s="26"/>
      <c r="E22" s="26"/>
      <c r="F22" s="26"/>
      <c r="G22" s="26"/>
      <c r="H22" s="26"/>
    </row>
    <row r="23" spans="1:8" ht="114" customHeight="1" x14ac:dyDescent="0.25">
      <c r="A23" s="5" t="s">
        <v>64</v>
      </c>
      <c r="B23" s="26" t="s">
        <v>65</v>
      </c>
      <c r="C23" s="26"/>
      <c r="D23" s="26"/>
      <c r="E23" s="26"/>
      <c r="F23" s="26"/>
      <c r="G23" s="26"/>
      <c r="H23" s="26"/>
    </row>
    <row r="24" spans="1:8" ht="216" customHeight="1" x14ac:dyDescent="0.25">
      <c r="A24" s="5" t="s">
        <v>69</v>
      </c>
      <c r="B24" s="26" t="s">
        <v>70</v>
      </c>
      <c r="C24" s="26"/>
      <c r="D24" s="26"/>
      <c r="E24" s="26"/>
      <c r="F24" s="26"/>
      <c r="G24" s="26"/>
      <c r="H24" s="26"/>
    </row>
    <row r="25" spans="1:8" x14ac:dyDescent="0.25">
      <c r="A25" s="5" t="s">
        <v>72</v>
      </c>
      <c r="B25" s="26" t="s">
        <v>73</v>
      </c>
      <c r="C25" s="26"/>
      <c r="D25" s="26"/>
      <c r="E25" s="26"/>
      <c r="F25" s="26"/>
      <c r="G25" s="26"/>
      <c r="H25" s="26"/>
    </row>
    <row r="26" spans="1:8" ht="153" customHeight="1" x14ac:dyDescent="0.25">
      <c r="A26" s="5" t="s">
        <v>75</v>
      </c>
      <c r="B26" s="26" t="s">
        <v>76</v>
      </c>
      <c r="C26" s="26"/>
      <c r="D26" s="26"/>
      <c r="E26" s="26"/>
      <c r="F26" s="26"/>
      <c r="G26" s="26"/>
      <c r="H26" s="26"/>
    </row>
    <row r="27" spans="1:8" x14ac:dyDescent="0.25">
      <c r="A27" s="5" t="s">
        <v>83</v>
      </c>
      <c r="B27" s="26" t="s">
        <v>84</v>
      </c>
      <c r="C27" s="26"/>
      <c r="D27" s="26"/>
      <c r="E27" s="26"/>
      <c r="F27" s="26"/>
      <c r="G27" s="26"/>
      <c r="H27" s="26"/>
    </row>
    <row r="28" spans="1:8" x14ac:dyDescent="0.25">
      <c r="A28" s="5" t="s">
        <v>86</v>
      </c>
      <c r="B28" s="26" t="s">
        <v>87</v>
      </c>
      <c r="C28" s="26"/>
      <c r="D28" s="26"/>
      <c r="E28" s="26"/>
      <c r="F28" s="26"/>
      <c r="G28" s="26"/>
      <c r="H28" s="26"/>
    </row>
    <row r="29" spans="1:8" x14ac:dyDescent="0.25">
      <c r="A29" s="5" t="s">
        <v>94</v>
      </c>
      <c r="B29" s="26" t="s">
        <v>95</v>
      </c>
      <c r="C29" s="26"/>
      <c r="D29" s="26"/>
      <c r="E29" s="26"/>
      <c r="F29" s="26"/>
      <c r="G29" s="26"/>
      <c r="H29" s="26"/>
    </row>
    <row r="30" spans="1:8" x14ac:dyDescent="0.25">
      <c r="A30" s="5" t="s">
        <v>86</v>
      </c>
      <c r="B30" s="26" t="s">
        <v>87</v>
      </c>
      <c r="C30" s="26"/>
      <c r="D30" s="26"/>
      <c r="E30" s="26"/>
      <c r="F30" s="26"/>
      <c r="G30" s="26"/>
      <c r="H30" s="26"/>
    </row>
    <row r="31" spans="1:8" x14ac:dyDescent="0.25">
      <c r="A31" s="5"/>
      <c r="B31" s="26"/>
      <c r="C31" s="26"/>
      <c r="D31" s="26"/>
      <c r="E31" s="26"/>
      <c r="F31" s="26"/>
      <c r="G31" s="26"/>
      <c r="H31" s="26"/>
    </row>
    <row r="32" spans="1:8" ht="12" customHeight="1" x14ac:dyDescent="0.25">
      <c r="A32" s="5"/>
      <c r="B32" s="7"/>
      <c r="C32" s="7"/>
      <c r="D32" s="7"/>
      <c r="E32" s="7"/>
      <c r="F32" s="7"/>
      <c r="G32" s="7"/>
    </row>
    <row r="33" spans="1:8" ht="81.75" customHeight="1" x14ac:dyDescent="0.25">
      <c r="A33" s="8" t="s">
        <v>26</v>
      </c>
      <c r="B33" s="24" t="s">
        <v>1</v>
      </c>
      <c r="C33" s="20" t="s">
        <v>122</v>
      </c>
      <c r="D33" s="24" t="s">
        <v>2</v>
      </c>
      <c r="E33" s="20" t="s">
        <v>123</v>
      </c>
      <c r="F33" s="25" t="s">
        <v>10</v>
      </c>
    </row>
    <row r="34" spans="1:8" ht="30" customHeight="1" x14ac:dyDescent="0.25">
      <c r="A34" s="1" t="s">
        <v>17</v>
      </c>
      <c r="B34">
        <v>23</v>
      </c>
      <c r="C34">
        <f t="shared" ref="C34:C43" si="2">(100/(B34+D34))*B34</f>
        <v>92</v>
      </c>
      <c r="D34">
        <v>2</v>
      </c>
      <c r="E34">
        <f t="shared" ref="E34:E43" si="3">(100/(B34+D34))*D34</f>
        <v>8</v>
      </c>
      <c r="F34" s="20"/>
      <c r="G34" s="13"/>
      <c r="H34" s="12"/>
    </row>
    <row r="35" spans="1:8" x14ac:dyDescent="0.25">
      <c r="A35" s="1" t="s">
        <v>16</v>
      </c>
      <c r="B35">
        <v>13</v>
      </c>
      <c r="C35">
        <f t="shared" si="2"/>
        <v>52</v>
      </c>
      <c r="D35">
        <v>12</v>
      </c>
      <c r="E35">
        <f t="shared" si="3"/>
        <v>48</v>
      </c>
      <c r="F35" s="20" t="s">
        <v>79</v>
      </c>
      <c r="G35" s="13"/>
      <c r="H35" s="12"/>
    </row>
    <row r="36" spans="1:8" ht="15" customHeight="1" x14ac:dyDescent="0.25">
      <c r="A36" t="s">
        <v>18</v>
      </c>
      <c r="B36">
        <v>15</v>
      </c>
      <c r="C36">
        <f t="shared" si="2"/>
        <v>62.500000000000007</v>
      </c>
      <c r="D36">
        <v>9</v>
      </c>
      <c r="E36">
        <f t="shared" si="3"/>
        <v>37.5</v>
      </c>
      <c r="F36" s="20" t="s">
        <v>86</v>
      </c>
      <c r="G36" s="13"/>
      <c r="H36" s="12"/>
    </row>
    <row r="37" spans="1:8" x14ac:dyDescent="0.25">
      <c r="A37" s="1" t="s">
        <v>19</v>
      </c>
      <c r="B37">
        <v>14</v>
      </c>
      <c r="C37">
        <f t="shared" si="2"/>
        <v>60.869565217391298</v>
      </c>
      <c r="D37">
        <v>9</v>
      </c>
      <c r="E37">
        <f t="shared" si="3"/>
        <v>39.130434782608695</v>
      </c>
      <c r="F37" s="20"/>
      <c r="G37" s="13"/>
      <c r="H37" s="12"/>
    </row>
    <row r="38" spans="1:8" ht="30" x14ac:dyDescent="0.25">
      <c r="A38" s="1" t="s">
        <v>20</v>
      </c>
      <c r="B38">
        <v>17</v>
      </c>
      <c r="C38">
        <f t="shared" si="2"/>
        <v>68</v>
      </c>
      <c r="D38">
        <v>8</v>
      </c>
      <c r="E38">
        <f t="shared" si="3"/>
        <v>32</v>
      </c>
      <c r="F38" s="20"/>
      <c r="G38" s="13"/>
      <c r="H38" s="12"/>
    </row>
    <row r="39" spans="1:8" ht="30" x14ac:dyDescent="0.25">
      <c r="A39" s="1" t="s">
        <v>21</v>
      </c>
      <c r="B39">
        <v>13</v>
      </c>
      <c r="C39">
        <f t="shared" si="2"/>
        <v>54.166666666666671</v>
      </c>
      <c r="D39">
        <v>11</v>
      </c>
      <c r="E39">
        <f t="shared" si="3"/>
        <v>45.833333333333336</v>
      </c>
      <c r="F39" s="20"/>
      <c r="G39" s="13"/>
      <c r="H39" s="12"/>
    </row>
    <row r="40" spans="1:8" ht="45" x14ac:dyDescent="0.25">
      <c r="A40" s="1" t="s">
        <v>22</v>
      </c>
      <c r="B40">
        <v>13</v>
      </c>
      <c r="C40">
        <f t="shared" si="2"/>
        <v>52</v>
      </c>
      <c r="D40">
        <v>12</v>
      </c>
      <c r="E40">
        <f t="shared" si="3"/>
        <v>48</v>
      </c>
      <c r="F40" s="20" t="s">
        <v>119</v>
      </c>
      <c r="G40" s="13"/>
      <c r="H40" s="12"/>
    </row>
    <row r="41" spans="1:8" ht="60" x14ac:dyDescent="0.25">
      <c r="A41" s="1" t="s">
        <v>23</v>
      </c>
      <c r="B41">
        <v>9</v>
      </c>
      <c r="C41">
        <f t="shared" si="2"/>
        <v>37.5</v>
      </c>
      <c r="D41">
        <v>15</v>
      </c>
      <c r="E41">
        <f t="shared" si="3"/>
        <v>62.500000000000007</v>
      </c>
      <c r="F41" s="20" t="s">
        <v>120</v>
      </c>
      <c r="G41" s="13"/>
      <c r="H41" s="12"/>
    </row>
    <row r="42" spans="1:8" ht="45" x14ac:dyDescent="0.25">
      <c r="A42" s="1" t="s">
        <v>24</v>
      </c>
      <c r="B42">
        <v>12</v>
      </c>
      <c r="C42">
        <f t="shared" si="2"/>
        <v>48</v>
      </c>
      <c r="D42">
        <v>13</v>
      </c>
      <c r="E42">
        <f t="shared" si="3"/>
        <v>52</v>
      </c>
      <c r="F42" s="20" t="s">
        <v>119</v>
      </c>
      <c r="G42" s="13"/>
      <c r="H42" s="12"/>
    </row>
    <row r="43" spans="1:8" ht="60" x14ac:dyDescent="0.25">
      <c r="A43" s="1" t="s">
        <v>25</v>
      </c>
      <c r="B43">
        <v>12</v>
      </c>
      <c r="C43">
        <f t="shared" si="2"/>
        <v>48</v>
      </c>
      <c r="D43">
        <v>13</v>
      </c>
      <c r="E43">
        <f t="shared" si="3"/>
        <v>52</v>
      </c>
      <c r="F43" s="20" t="s">
        <v>121</v>
      </c>
      <c r="G43" s="13"/>
      <c r="H43" s="12"/>
    </row>
    <row r="44" spans="1:8" x14ac:dyDescent="0.25">
      <c r="A44" s="1"/>
      <c r="G44" s="13"/>
      <c r="H44" s="12"/>
    </row>
    <row r="45" spans="1:8" x14ac:dyDescent="0.25">
      <c r="A45" s="4" t="s">
        <v>3</v>
      </c>
    </row>
    <row r="46" spans="1:8" ht="84.75" customHeight="1" x14ac:dyDescent="0.25">
      <c r="A46" s="5" t="s">
        <v>36</v>
      </c>
      <c r="B46" s="26" t="s">
        <v>39</v>
      </c>
      <c r="C46" s="26"/>
      <c r="D46" s="26"/>
      <c r="E46" s="26"/>
      <c r="F46" s="26"/>
      <c r="G46" s="26"/>
      <c r="H46" s="26"/>
    </row>
    <row r="47" spans="1:8" ht="78.75" customHeight="1" x14ac:dyDescent="0.25">
      <c r="A47" s="5" t="s">
        <v>38</v>
      </c>
      <c r="B47" s="26" t="s">
        <v>39</v>
      </c>
      <c r="C47" s="26"/>
      <c r="D47" s="26"/>
      <c r="E47" s="26"/>
      <c r="F47" s="26"/>
      <c r="G47" s="26"/>
      <c r="H47" s="26"/>
    </row>
    <row r="48" spans="1:8" ht="49.5" customHeight="1" x14ac:dyDescent="0.25">
      <c r="A48" s="5" t="s">
        <v>41</v>
      </c>
      <c r="B48" s="26" t="s">
        <v>45</v>
      </c>
      <c r="C48" s="26"/>
      <c r="D48" s="26"/>
      <c r="E48" s="26"/>
      <c r="F48" s="26"/>
      <c r="G48" s="26"/>
      <c r="H48" s="26"/>
    </row>
    <row r="49" spans="1:8" ht="124.5" customHeight="1" x14ac:dyDescent="0.25">
      <c r="A49" s="5" t="s">
        <v>48</v>
      </c>
      <c r="B49" s="26" t="s">
        <v>49</v>
      </c>
      <c r="C49" s="26"/>
      <c r="D49" s="26"/>
      <c r="E49" s="26"/>
      <c r="F49" s="26"/>
      <c r="G49" s="26"/>
      <c r="H49" s="26"/>
    </row>
    <row r="50" spans="1:8" x14ac:dyDescent="0.25">
      <c r="A50" s="5" t="s">
        <v>50</v>
      </c>
      <c r="B50" s="26" t="s">
        <v>52</v>
      </c>
      <c r="C50" s="26"/>
      <c r="D50" s="26"/>
      <c r="E50" s="26"/>
      <c r="F50" s="26"/>
      <c r="G50" s="26"/>
      <c r="H50" s="26"/>
    </row>
    <row r="51" spans="1:8" ht="35.25" customHeight="1" x14ac:dyDescent="0.25">
      <c r="A51" s="5" t="s">
        <v>54</v>
      </c>
      <c r="B51" s="26" t="s">
        <v>55</v>
      </c>
      <c r="C51" s="26"/>
      <c r="D51" s="26"/>
      <c r="E51" s="26"/>
      <c r="F51" s="26"/>
      <c r="G51" s="26"/>
      <c r="H51" s="26"/>
    </row>
    <row r="52" spans="1:8" x14ac:dyDescent="0.25">
      <c r="A52" s="5" t="s">
        <v>57</v>
      </c>
      <c r="B52" s="26" t="s">
        <v>58</v>
      </c>
      <c r="C52" s="26"/>
      <c r="D52" s="26"/>
      <c r="E52" s="26"/>
      <c r="F52" s="26"/>
      <c r="G52" s="26"/>
      <c r="H52" s="26"/>
    </row>
    <row r="53" spans="1:8" ht="49.5" customHeight="1" x14ac:dyDescent="0.25">
      <c r="A53" s="5" t="s">
        <v>61</v>
      </c>
      <c r="B53" s="26" t="s">
        <v>63</v>
      </c>
      <c r="C53" s="26"/>
      <c r="D53" s="26"/>
      <c r="E53" s="26"/>
      <c r="F53" s="26"/>
      <c r="G53" s="26"/>
      <c r="H53" s="26"/>
    </row>
    <row r="54" spans="1:8" ht="105" customHeight="1" x14ac:dyDescent="0.25">
      <c r="A54" s="5" t="s">
        <v>64</v>
      </c>
      <c r="B54" s="26" t="s">
        <v>66</v>
      </c>
      <c r="C54" s="26"/>
      <c r="D54" s="26"/>
      <c r="E54" s="26"/>
      <c r="F54" s="26"/>
      <c r="G54" s="26"/>
      <c r="H54" s="26"/>
    </row>
    <row r="55" spans="1:8" ht="33" customHeight="1" x14ac:dyDescent="0.25">
      <c r="A55" s="5" t="s">
        <v>69</v>
      </c>
      <c r="B55" s="26" t="s">
        <v>71</v>
      </c>
      <c r="C55" s="26"/>
      <c r="D55" s="26"/>
      <c r="E55" s="26"/>
      <c r="F55" s="26"/>
      <c r="G55" s="26"/>
      <c r="H55" s="26"/>
    </row>
    <row r="56" spans="1:8" ht="138.75" customHeight="1" x14ac:dyDescent="0.25">
      <c r="A56" s="5" t="s">
        <v>75</v>
      </c>
      <c r="B56" s="26" t="s">
        <v>77</v>
      </c>
      <c r="C56" s="26"/>
      <c r="D56" s="26"/>
      <c r="E56" s="26"/>
      <c r="F56" s="26"/>
      <c r="G56" s="26"/>
      <c r="H56" s="26"/>
    </row>
    <row r="57" spans="1:8" x14ac:dyDescent="0.25">
      <c r="A57" s="5" t="s">
        <v>83</v>
      </c>
      <c r="B57" s="26" t="s">
        <v>85</v>
      </c>
      <c r="C57" s="26"/>
      <c r="D57" s="26"/>
      <c r="E57" s="26"/>
      <c r="F57" s="26"/>
      <c r="G57" s="26"/>
      <c r="H57" s="26"/>
    </row>
    <row r="58" spans="1:8" ht="62.25" customHeight="1" x14ac:dyDescent="0.25">
      <c r="A58" s="5" t="s">
        <v>86</v>
      </c>
      <c r="B58" s="26" t="s">
        <v>88</v>
      </c>
      <c r="C58" s="26"/>
      <c r="D58" s="26"/>
      <c r="E58" s="26"/>
      <c r="F58" s="26"/>
      <c r="G58" s="26"/>
      <c r="H58" s="26"/>
    </row>
    <row r="59" spans="1:8" ht="63.75" customHeight="1" x14ac:dyDescent="0.25">
      <c r="A59" s="5" t="s">
        <v>90</v>
      </c>
      <c r="B59" s="26" t="s">
        <v>91</v>
      </c>
      <c r="C59" s="26"/>
      <c r="D59" s="26"/>
      <c r="E59" s="26"/>
      <c r="F59" s="26"/>
      <c r="G59" s="26"/>
      <c r="H59" s="26"/>
    </row>
    <row r="60" spans="1:8" ht="67.5" customHeight="1" x14ac:dyDescent="0.25">
      <c r="A60" s="5" t="s">
        <v>94</v>
      </c>
      <c r="B60" s="26" t="s">
        <v>96</v>
      </c>
      <c r="C60" s="26"/>
      <c r="D60" s="26"/>
      <c r="E60" s="26"/>
      <c r="F60" s="26"/>
      <c r="G60" s="26"/>
      <c r="H60" s="26"/>
    </row>
    <row r="61" spans="1:8" x14ac:dyDescent="0.25">
      <c r="A61" s="5" t="s">
        <v>99</v>
      </c>
      <c r="B61" s="26" t="s">
        <v>100</v>
      </c>
      <c r="C61" s="26"/>
      <c r="D61" s="26"/>
      <c r="E61" s="26"/>
      <c r="F61" s="26"/>
      <c r="G61" s="26"/>
      <c r="H61" s="26"/>
    </row>
    <row r="62" spans="1:8" ht="64.5" customHeight="1" x14ac:dyDescent="0.25">
      <c r="A62" s="5" t="s">
        <v>86</v>
      </c>
      <c r="B62" s="26" t="s">
        <v>118</v>
      </c>
      <c r="C62" s="26"/>
      <c r="D62" s="26"/>
      <c r="E62" s="26"/>
      <c r="F62" s="26"/>
      <c r="G62" s="26"/>
      <c r="H62" s="26"/>
    </row>
    <row r="63" spans="1:8" x14ac:dyDescent="0.25">
      <c r="A63" s="5"/>
      <c r="B63" s="22"/>
      <c r="C63" s="22"/>
      <c r="D63" s="22"/>
      <c r="E63" s="22"/>
      <c r="F63" s="22"/>
      <c r="G63" s="22"/>
      <c r="H63" s="22"/>
    </row>
    <row r="64" spans="1:8" ht="12.75" customHeight="1" x14ac:dyDescent="0.25">
      <c r="A64" s="5"/>
      <c r="B64" s="7"/>
      <c r="C64" s="7"/>
      <c r="D64" s="7"/>
      <c r="E64" s="7"/>
      <c r="F64" s="7"/>
    </row>
    <row r="65" spans="1:10" ht="75" x14ac:dyDescent="0.25">
      <c r="A65" s="3" t="s">
        <v>4</v>
      </c>
      <c r="B65" s="4">
        <v>2019</v>
      </c>
      <c r="C65" s="4">
        <v>2020</v>
      </c>
      <c r="D65" s="4">
        <v>2021</v>
      </c>
      <c r="E65" s="4" t="s">
        <v>28</v>
      </c>
      <c r="F65" s="3" t="s">
        <v>10</v>
      </c>
      <c r="G65" s="4" t="s">
        <v>27</v>
      </c>
      <c r="I65" s="4" t="s">
        <v>28</v>
      </c>
    </row>
    <row r="66" spans="1:10" ht="30" x14ac:dyDescent="0.25">
      <c r="A66" s="1" t="s">
        <v>17</v>
      </c>
      <c r="B66">
        <v>11</v>
      </c>
      <c r="C66" s="1">
        <v>4</v>
      </c>
      <c r="D66">
        <v>4</v>
      </c>
      <c r="E66">
        <v>5</v>
      </c>
      <c r="G66">
        <f xml:space="preserve"> (B66+C66+D66)</f>
        <v>19</v>
      </c>
      <c r="H66" s="14">
        <f>(100/(G66+I66))*G66</f>
        <v>79.166666666666671</v>
      </c>
      <c r="I66">
        <f>E66</f>
        <v>5</v>
      </c>
      <c r="J66">
        <f>(100/(G66+I66))*I66</f>
        <v>20.833333333333336</v>
      </c>
    </row>
    <row r="67" spans="1:10" x14ac:dyDescent="0.25">
      <c r="A67" s="1" t="s">
        <v>16</v>
      </c>
      <c r="B67">
        <v>3</v>
      </c>
      <c r="C67">
        <v>4</v>
      </c>
      <c r="D67">
        <v>4</v>
      </c>
      <c r="E67">
        <v>6</v>
      </c>
      <c r="F67" s="1">
        <v>1</v>
      </c>
      <c r="G67">
        <f t="shared" ref="G67:G75" si="4" xml:space="preserve"> (B67+C67+D67)</f>
        <v>11</v>
      </c>
      <c r="H67" s="14">
        <f t="shared" ref="H67:H75" si="5">(100/(G67+I67))*G67</f>
        <v>64.705882352941188</v>
      </c>
      <c r="I67">
        <f t="shared" ref="I67:I75" si="6">E67</f>
        <v>6</v>
      </c>
      <c r="J67">
        <f t="shared" ref="J67:J75" si="7">(100/(G67+I67))*I67</f>
        <v>35.294117647058826</v>
      </c>
    </row>
    <row r="68" spans="1:10" x14ac:dyDescent="0.25">
      <c r="A68" t="s">
        <v>18</v>
      </c>
      <c r="B68">
        <v>10</v>
      </c>
      <c r="C68" s="1">
        <v>1</v>
      </c>
      <c r="D68">
        <v>4</v>
      </c>
      <c r="E68">
        <v>7</v>
      </c>
      <c r="F68">
        <v>1</v>
      </c>
      <c r="G68">
        <f t="shared" si="4"/>
        <v>15</v>
      </c>
      <c r="H68" s="14">
        <f t="shared" si="5"/>
        <v>68.181818181818187</v>
      </c>
      <c r="I68">
        <f t="shared" si="6"/>
        <v>7</v>
      </c>
      <c r="J68">
        <f t="shared" si="7"/>
        <v>31.81818181818182</v>
      </c>
    </row>
    <row r="69" spans="1:10" x14ac:dyDescent="0.25">
      <c r="A69" s="1" t="s">
        <v>19</v>
      </c>
      <c r="B69">
        <v>6</v>
      </c>
      <c r="C69" s="1">
        <v>4</v>
      </c>
      <c r="D69">
        <v>3</v>
      </c>
      <c r="E69" s="1">
        <v>9</v>
      </c>
      <c r="G69">
        <f t="shared" si="4"/>
        <v>13</v>
      </c>
      <c r="H69" s="14">
        <f t="shared" si="5"/>
        <v>59.090909090909093</v>
      </c>
      <c r="I69">
        <f t="shared" si="6"/>
        <v>9</v>
      </c>
      <c r="J69">
        <f t="shared" si="7"/>
        <v>40.909090909090914</v>
      </c>
    </row>
    <row r="70" spans="1:10" ht="30" x14ac:dyDescent="0.25">
      <c r="A70" s="1" t="s">
        <v>20</v>
      </c>
      <c r="B70">
        <v>4</v>
      </c>
      <c r="C70" s="1">
        <v>7</v>
      </c>
      <c r="D70">
        <v>6</v>
      </c>
      <c r="E70" s="1">
        <v>3</v>
      </c>
      <c r="G70">
        <f t="shared" si="4"/>
        <v>17</v>
      </c>
      <c r="H70" s="14">
        <f t="shared" si="5"/>
        <v>85</v>
      </c>
      <c r="I70">
        <f t="shared" si="6"/>
        <v>3</v>
      </c>
      <c r="J70">
        <f t="shared" si="7"/>
        <v>15</v>
      </c>
    </row>
    <row r="71" spans="1:10" ht="30" x14ac:dyDescent="0.25">
      <c r="A71" s="1" t="s">
        <v>21</v>
      </c>
      <c r="B71">
        <v>3</v>
      </c>
      <c r="C71" s="1">
        <v>6</v>
      </c>
      <c r="D71">
        <v>7</v>
      </c>
      <c r="E71" s="1">
        <v>4</v>
      </c>
      <c r="G71">
        <f t="shared" si="4"/>
        <v>16</v>
      </c>
      <c r="H71" s="14">
        <f t="shared" si="5"/>
        <v>80</v>
      </c>
      <c r="I71">
        <f t="shared" si="6"/>
        <v>4</v>
      </c>
      <c r="J71">
        <f t="shared" si="7"/>
        <v>20</v>
      </c>
    </row>
    <row r="72" spans="1:10" ht="45" x14ac:dyDescent="0.25">
      <c r="A72" s="1" t="s">
        <v>22</v>
      </c>
      <c r="B72">
        <v>7</v>
      </c>
      <c r="C72" s="1">
        <v>5</v>
      </c>
      <c r="D72">
        <v>2</v>
      </c>
      <c r="E72" s="1">
        <v>5</v>
      </c>
      <c r="F72">
        <v>2</v>
      </c>
      <c r="G72">
        <f t="shared" si="4"/>
        <v>14</v>
      </c>
      <c r="H72" s="14">
        <f t="shared" si="5"/>
        <v>73.684210526315795</v>
      </c>
      <c r="I72">
        <f t="shared" si="6"/>
        <v>5</v>
      </c>
      <c r="J72">
        <f t="shared" si="7"/>
        <v>26.315789473684212</v>
      </c>
    </row>
    <row r="73" spans="1:10" ht="60" x14ac:dyDescent="0.25">
      <c r="A73" s="1" t="s">
        <v>23</v>
      </c>
      <c r="B73">
        <v>4</v>
      </c>
      <c r="C73" s="1">
        <v>6</v>
      </c>
      <c r="D73">
        <v>4</v>
      </c>
      <c r="E73" s="1">
        <v>3</v>
      </c>
      <c r="F73">
        <v>5</v>
      </c>
      <c r="G73">
        <f t="shared" si="4"/>
        <v>14</v>
      </c>
      <c r="H73" s="14">
        <f t="shared" si="5"/>
        <v>82.352941176470594</v>
      </c>
      <c r="I73">
        <f t="shared" si="6"/>
        <v>3</v>
      </c>
      <c r="J73">
        <f t="shared" si="7"/>
        <v>17.647058823529413</v>
      </c>
    </row>
    <row r="74" spans="1:10" ht="45" x14ac:dyDescent="0.25">
      <c r="A74" s="1" t="s">
        <v>24</v>
      </c>
      <c r="B74">
        <v>6</v>
      </c>
      <c r="C74" s="1">
        <v>7</v>
      </c>
      <c r="D74">
        <v>3</v>
      </c>
      <c r="E74" s="1">
        <v>4</v>
      </c>
      <c r="F74">
        <v>2</v>
      </c>
      <c r="G74">
        <f t="shared" si="4"/>
        <v>16</v>
      </c>
      <c r="H74" s="14">
        <f t="shared" si="5"/>
        <v>80</v>
      </c>
      <c r="I74">
        <f t="shared" si="6"/>
        <v>4</v>
      </c>
      <c r="J74">
        <f t="shared" si="7"/>
        <v>20</v>
      </c>
    </row>
    <row r="75" spans="1:10" ht="60" x14ac:dyDescent="0.25">
      <c r="A75" s="1" t="s">
        <v>25</v>
      </c>
      <c r="B75">
        <v>6</v>
      </c>
      <c r="C75" s="1">
        <v>6</v>
      </c>
      <c r="D75">
        <v>3</v>
      </c>
      <c r="E75" s="1">
        <v>5</v>
      </c>
      <c r="F75">
        <v>2</v>
      </c>
      <c r="G75">
        <f t="shared" si="4"/>
        <v>15</v>
      </c>
      <c r="H75" s="14">
        <f t="shared" si="5"/>
        <v>75</v>
      </c>
      <c r="I75">
        <f t="shared" si="6"/>
        <v>5</v>
      </c>
      <c r="J75">
        <f t="shared" si="7"/>
        <v>25</v>
      </c>
    </row>
    <row r="76" spans="1:10" x14ac:dyDescent="0.25">
      <c r="A76" s="1"/>
      <c r="C76" s="1"/>
      <c r="E76" s="1"/>
      <c r="H76" s="14"/>
    </row>
    <row r="77" spans="1:10" x14ac:dyDescent="0.25">
      <c r="A77" s="4" t="s">
        <v>3</v>
      </c>
    </row>
    <row r="78" spans="1:10" x14ac:dyDescent="0.25">
      <c r="A78" s="5" t="s">
        <v>38</v>
      </c>
      <c r="B78" s="26" t="s">
        <v>40</v>
      </c>
      <c r="C78" s="26"/>
      <c r="D78" s="26"/>
      <c r="E78" s="26"/>
      <c r="F78" s="26"/>
      <c r="G78" s="26"/>
      <c r="H78" s="26"/>
    </row>
    <row r="79" spans="1:10" x14ac:dyDescent="0.25">
      <c r="A79" s="5" t="s">
        <v>41</v>
      </c>
      <c r="B79" s="26" t="s">
        <v>42</v>
      </c>
      <c r="C79" s="26"/>
      <c r="D79" s="26"/>
      <c r="E79" s="26"/>
      <c r="F79" s="26"/>
      <c r="G79" s="26"/>
      <c r="H79" s="26"/>
    </row>
    <row r="80" spans="1:10" ht="64.5" customHeight="1" x14ac:dyDescent="0.25">
      <c r="A80" s="5" t="s">
        <v>50</v>
      </c>
      <c r="B80" s="26" t="s">
        <v>53</v>
      </c>
      <c r="C80" s="26"/>
      <c r="D80" s="26"/>
      <c r="E80" s="26"/>
      <c r="F80" s="26"/>
      <c r="G80" s="26"/>
      <c r="H80" s="26"/>
    </row>
    <row r="81" spans="1:8" ht="137.25" customHeight="1" x14ac:dyDescent="0.25">
      <c r="A81" s="5" t="s">
        <v>59</v>
      </c>
      <c r="B81" s="26" t="s">
        <v>60</v>
      </c>
      <c r="C81" s="26"/>
      <c r="D81" s="26"/>
      <c r="E81" s="26"/>
      <c r="F81" s="26"/>
      <c r="G81" s="26"/>
      <c r="H81" s="26"/>
    </row>
    <row r="82" spans="1:8" ht="108.75" customHeight="1" x14ac:dyDescent="0.25">
      <c r="A82" s="5" t="s">
        <v>64</v>
      </c>
      <c r="B82" s="26" t="s">
        <v>67</v>
      </c>
      <c r="C82" s="26"/>
      <c r="D82" s="26"/>
      <c r="E82" s="26"/>
      <c r="F82" s="26"/>
      <c r="G82" s="26"/>
      <c r="H82" s="26"/>
    </row>
    <row r="83" spans="1:8" ht="30.75" customHeight="1" x14ac:dyDescent="0.25">
      <c r="A83" s="5" t="s">
        <v>75</v>
      </c>
      <c r="B83" s="26" t="s">
        <v>78</v>
      </c>
      <c r="C83" s="26"/>
      <c r="D83" s="26"/>
      <c r="E83" s="26"/>
      <c r="F83" s="26"/>
      <c r="G83" s="26"/>
      <c r="H83" s="26"/>
    </row>
    <row r="84" spans="1:8" ht="91.5" customHeight="1" x14ac:dyDescent="0.25">
      <c r="A84" s="5" t="s">
        <v>86</v>
      </c>
      <c r="B84" s="26" t="s">
        <v>89</v>
      </c>
      <c r="C84" s="26"/>
      <c r="D84" s="26"/>
      <c r="E84" s="26"/>
      <c r="F84" s="26"/>
      <c r="G84" s="26"/>
      <c r="H84" s="26"/>
    </row>
    <row r="85" spans="1:8" ht="35.25" customHeight="1" x14ac:dyDescent="0.25">
      <c r="A85" s="5" t="s">
        <v>90</v>
      </c>
      <c r="B85" s="26" t="s">
        <v>92</v>
      </c>
      <c r="C85" s="26"/>
      <c r="D85" s="26"/>
      <c r="E85" s="26"/>
      <c r="F85" s="26"/>
      <c r="G85" s="26"/>
      <c r="H85" s="26"/>
    </row>
    <row r="86" spans="1:8" x14ac:dyDescent="0.25">
      <c r="A86" s="5" t="s">
        <v>94</v>
      </c>
      <c r="B86" s="26" t="s">
        <v>97</v>
      </c>
      <c r="C86" s="26"/>
      <c r="D86" s="26"/>
      <c r="E86" s="26"/>
      <c r="F86" s="26"/>
      <c r="G86" s="26"/>
      <c r="H86" s="26"/>
    </row>
    <row r="87" spans="1:8" ht="94.5" customHeight="1" x14ac:dyDescent="0.25">
      <c r="A87" s="5" t="s">
        <v>86</v>
      </c>
      <c r="B87" s="26" t="s">
        <v>89</v>
      </c>
      <c r="C87" s="26"/>
      <c r="D87" s="26"/>
      <c r="E87" s="26"/>
      <c r="F87" s="26"/>
      <c r="G87" s="26"/>
      <c r="H87" s="26"/>
    </row>
    <row r="88" spans="1:8" x14ac:dyDescent="0.25">
      <c r="A88" s="5"/>
      <c r="B88" s="26"/>
      <c r="C88" s="26"/>
      <c r="D88" s="26"/>
      <c r="E88" s="26"/>
      <c r="F88" s="26"/>
      <c r="G88" s="26"/>
      <c r="H88" s="26"/>
    </row>
    <row r="89" spans="1:8" ht="16.5" customHeight="1" x14ac:dyDescent="0.25">
      <c r="A89" s="5"/>
      <c r="B89" s="7"/>
      <c r="C89" s="7"/>
      <c r="D89" s="7"/>
      <c r="E89" s="7"/>
      <c r="F89" s="7"/>
      <c r="G89" s="7"/>
    </row>
    <row r="90" spans="1:8" ht="60" x14ac:dyDescent="0.25">
      <c r="A90" s="3" t="s">
        <v>29</v>
      </c>
      <c r="B90" s="4" t="s">
        <v>1</v>
      </c>
      <c r="C90" s="4" t="s">
        <v>2</v>
      </c>
    </row>
    <row r="91" spans="1:8" x14ac:dyDescent="0.25">
      <c r="A91" s="19" t="s">
        <v>32</v>
      </c>
      <c r="B91">
        <v>1</v>
      </c>
      <c r="C91">
        <v>23</v>
      </c>
      <c r="E91" s="29" t="s">
        <v>99</v>
      </c>
      <c r="F91" s="29"/>
      <c r="G91" s="29"/>
    </row>
    <row r="92" spans="1:8" ht="45" customHeight="1" x14ac:dyDescent="0.25">
      <c r="A92" s="19" t="s">
        <v>33</v>
      </c>
      <c r="C92">
        <v>24</v>
      </c>
      <c r="E92" s="29"/>
      <c r="F92" s="29"/>
      <c r="G92" s="29"/>
    </row>
    <row r="93" spans="1:8" ht="46.5" customHeight="1" x14ac:dyDescent="0.25">
      <c r="A93" s="19" t="s">
        <v>34</v>
      </c>
      <c r="B93">
        <v>2</v>
      </c>
      <c r="C93">
        <v>22</v>
      </c>
      <c r="E93" s="29" t="s">
        <v>101</v>
      </c>
      <c r="F93" s="29"/>
      <c r="G93" s="29"/>
    </row>
    <row r="94" spans="1:8" x14ac:dyDescent="0.25">
      <c r="A94" s="1"/>
      <c r="E94" s="16"/>
      <c r="F94" s="16"/>
      <c r="G94" s="16"/>
    </row>
    <row r="95" spans="1:8" x14ac:dyDescent="0.25">
      <c r="A95" s="4" t="s">
        <v>3</v>
      </c>
    </row>
    <row r="96" spans="1:8" ht="99" customHeight="1" x14ac:dyDescent="0.25">
      <c r="A96" s="5" t="s">
        <v>5</v>
      </c>
      <c r="B96" s="26" t="s">
        <v>37</v>
      </c>
      <c r="C96" s="27"/>
      <c r="D96" s="27"/>
      <c r="E96" s="27"/>
      <c r="F96" s="27"/>
      <c r="G96" s="27"/>
      <c r="H96" s="27"/>
    </row>
    <row r="97" spans="1:8" x14ac:dyDescent="0.25">
      <c r="A97" s="5" t="s">
        <v>72</v>
      </c>
      <c r="B97" s="26" t="s">
        <v>74</v>
      </c>
      <c r="C97" s="26"/>
      <c r="D97" s="26"/>
      <c r="E97" s="26"/>
      <c r="F97" s="26"/>
      <c r="G97" s="26"/>
      <c r="H97" s="26"/>
    </row>
    <row r="98" spans="1:8" ht="33.75" customHeight="1" x14ac:dyDescent="0.25">
      <c r="A98" s="5" t="s">
        <v>90</v>
      </c>
      <c r="B98" s="26" t="s">
        <v>93</v>
      </c>
      <c r="C98" s="26"/>
      <c r="D98" s="26"/>
      <c r="E98" s="26"/>
      <c r="F98" s="26"/>
      <c r="G98" s="26"/>
      <c r="H98" s="26"/>
    </row>
    <row r="99" spans="1:8" x14ac:dyDescent="0.25">
      <c r="A99" s="5"/>
      <c r="B99" s="26"/>
      <c r="C99" s="26"/>
      <c r="D99" s="26"/>
      <c r="E99" s="26"/>
      <c r="F99" s="26"/>
      <c r="G99" s="26"/>
      <c r="H99" s="26"/>
    </row>
    <row r="100" spans="1:8" ht="24" customHeight="1" x14ac:dyDescent="0.25">
      <c r="A100" s="5"/>
      <c r="B100" s="7"/>
      <c r="C100" s="10"/>
      <c r="D100" s="18"/>
      <c r="E100" s="10"/>
      <c r="F100" s="10"/>
      <c r="G100" s="10"/>
      <c r="H100" s="10"/>
    </row>
    <row r="101" spans="1:8" ht="108" customHeight="1" x14ac:dyDescent="0.25">
      <c r="A101" s="8" t="s">
        <v>30</v>
      </c>
      <c r="B101" s="4" t="s">
        <v>1</v>
      </c>
      <c r="C101" s="4" t="s">
        <v>2</v>
      </c>
      <c r="D101" s="4"/>
    </row>
    <row r="102" spans="1:8" x14ac:dyDescent="0.25">
      <c r="B102">
        <v>5</v>
      </c>
      <c r="C102">
        <v>17</v>
      </c>
    </row>
    <row r="103" spans="1:8" x14ac:dyDescent="0.25">
      <c r="A103" s="4" t="s">
        <v>3</v>
      </c>
    </row>
    <row r="104" spans="1:8" ht="21" customHeight="1" x14ac:dyDescent="0.25">
      <c r="A104" s="5" t="s">
        <v>36</v>
      </c>
      <c r="B104" s="26" t="s">
        <v>35</v>
      </c>
      <c r="C104" s="26"/>
      <c r="D104" s="26"/>
      <c r="E104" s="26"/>
      <c r="F104" s="26"/>
      <c r="G104" s="26"/>
      <c r="H104" s="26"/>
    </row>
    <row r="105" spans="1:8" ht="18.75" customHeight="1" x14ac:dyDescent="0.25">
      <c r="A105" s="5" t="s">
        <v>38</v>
      </c>
      <c r="B105" s="26" t="s">
        <v>35</v>
      </c>
      <c r="C105" s="26"/>
      <c r="D105" s="26"/>
      <c r="E105" s="26"/>
      <c r="F105" s="26"/>
      <c r="G105" s="26"/>
      <c r="H105" s="26"/>
    </row>
    <row r="106" spans="1:8" ht="48.75" customHeight="1" x14ac:dyDescent="0.25">
      <c r="A106" s="5" t="s">
        <v>54</v>
      </c>
      <c r="B106" s="26" t="s">
        <v>56</v>
      </c>
      <c r="C106" s="26"/>
      <c r="D106" s="26"/>
      <c r="E106" s="26"/>
      <c r="F106" s="26"/>
      <c r="G106" s="26"/>
      <c r="H106" s="26"/>
    </row>
    <row r="107" spans="1:8" ht="93" customHeight="1" x14ac:dyDescent="0.25">
      <c r="A107" s="5" t="s">
        <v>64</v>
      </c>
      <c r="B107" s="26" t="s">
        <v>68</v>
      </c>
      <c r="C107" s="26"/>
      <c r="D107" s="26"/>
      <c r="E107" s="26"/>
      <c r="F107" s="26"/>
      <c r="G107" s="26"/>
      <c r="H107" s="26"/>
    </row>
    <row r="108" spans="1:8" ht="49.5" customHeight="1" x14ac:dyDescent="0.25">
      <c r="A108" s="5" t="s">
        <v>94</v>
      </c>
      <c r="B108" s="26" t="s">
        <v>98</v>
      </c>
      <c r="C108" s="26"/>
      <c r="D108" s="26"/>
      <c r="E108" s="26"/>
      <c r="F108" s="26"/>
      <c r="G108" s="26"/>
      <c r="H108" s="26"/>
    </row>
    <row r="109" spans="1:8" x14ac:dyDescent="0.25">
      <c r="A109" s="5"/>
      <c r="B109" s="26"/>
      <c r="C109" s="26"/>
      <c r="D109" s="26"/>
      <c r="E109" s="26"/>
      <c r="F109" s="26"/>
      <c r="G109" s="26"/>
      <c r="H109" s="26"/>
    </row>
    <row r="110" spans="1:8" x14ac:dyDescent="0.25">
      <c r="A110" s="5"/>
      <c r="B110" s="26"/>
      <c r="C110" s="26"/>
      <c r="D110" s="26"/>
      <c r="E110" s="26"/>
      <c r="F110" s="26"/>
      <c r="G110" s="26"/>
      <c r="H110" s="26"/>
    </row>
    <row r="111" spans="1:8" x14ac:dyDescent="0.25">
      <c r="A111" s="17"/>
      <c r="B111" s="15"/>
      <c r="C111" s="17"/>
      <c r="D111" s="18"/>
      <c r="E111" s="17"/>
      <c r="F111" s="17"/>
      <c r="G111" s="17"/>
      <c r="H111" s="17"/>
    </row>
    <row r="113" spans="1:8" x14ac:dyDescent="0.25">
      <c r="A113" s="4" t="s">
        <v>7</v>
      </c>
    </row>
    <row r="114" spans="1:8" x14ac:dyDescent="0.25">
      <c r="A114" t="s">
        <v>0</v>
      </c>
      <c r="B114">
        <v>6</v>
      </c>
      <c r="C114" s="11" t="s">
        <v>113</v>
      </c>
      <c r="D114" s="11"/>
    </row>
    <row r="115" spans="1:8" x14ac:dyDescent="0.25">
      <c r="C115" s="11"/>
      <c r="D115" s="11"/>
    </row>
    <row r="116" spans="1:8" x14ac:dyDescent="0.25">
      <c r="A116" s="4" t="s">
        <v>13</v>
      </c>
      <c r="C116" s="11"/>
      <c r="D116" s="11"/>
    </row>
    <row r="117" spans="1:8" x14ac:dyDescent="0.25">
      <c r="A117" s="2"/>
      <c r="B117" s="26"/>
      <c r="C117" s="26"/>
      <c r="D117" s="26"/>
      <c r="E117" s="26"/>
      <c r="F117" s="26"/>
      <c r="G117" s="26"/>
      <c r="H117" s="26"/>
    </row>
    <row r="118" spans="1:8" x14ac:dyDescent="0.25">
      <c r="A118" s="2"/>
      <c r="B118" s="26"/>
      <c r="C118" s="27"/>
      <c r="D118" s="27"/>
      <c r="E118" s="27"/>
      <c r="F118" s="27"/>
      <c r="G118" s="27"/>
      <c r="H118" s="27"/>
    </row>
    <row r="120" spans="1:8" ht="102" customHeight="1" x14ac:dyDescent="0.25">
      <c r="A120" s="6" t="s">
        <v>11</v>
      </c>
      <c r="B120" s="4" t="s">
        <v>1</v>
      </c>
      <c r="C120" s="4" t="s">
        <v>2</v>
      </c>
      <c r="D120" s="4"/>
    </row>
    <row r="121" spans="1:8" ht="30" x14ac:dyDescent="0.25">
      <c r="A121" s="1" t="s">
        <v>17</v>
      </c>
      <c r="B121" s="4"/>
      <c r="C121" s="4">
        <v>6</v>
      </c>
      <c r="D121" s="4"/>
    </row>
    <row r="122" spans="1:8" x14ac:dyDescent="0.25">
      <c r="A122" s="1" t="s">
        <v>16</v>
      </c>
      <c r="B122" s="4"/>
      <c r="C122" s="4">
        <v>6</v>
      </c>
      <c r="D122" s="4"/>
    </row>
    <row r="123" spans="1:8" x14ac:dyDescent="0.25">
      <c r="A123" t="s">
        <v>18</v>
      </c>
      <c r="B123" s="4"/>
      <c r="C123" s="4">
        <v>6</v>
      </c>
      <c r="D123" s="4"/>
    </row>
    <row r="124" spans="1:8" x14ac:dyDescent="0.25">
      <c r="A124" s="1" t="s">
        <v>19</v>
      </c>
      <c r="B124" s="4"/>
      <c r="C124" s="4">
        <v>5</v>
      </c>
      <c r="D124" s="4"/>
    </row>
    <row r="125" spans="1:8" ht="30" x14ac:dyDescent="0.25">
      <c r="A125" s="1" t="s">
        <v>20</v>
      </c>
      <c r="B125" s="4"/>
      <c r="C125" s="4">
        <v>5</v>
      </c>
      <c r="D125" s="4"/>
    </row>
    <row r="126" spans="1:8" ht="30" x14ac:dyDescent="0.25">
      <c r="A126" s="1" t="s">
        <v>21</v>
      </c>
      <c r="B126" s="4"/>
      <c r="C126" s="4">
        <v>5</v>
      </c>
      <c r="D126" s="4"/>
    </row>
    <row r="127" spans="1:8" ht="45" x14ac:dyDescent="0.25">
      <c r="A127" s="1" t="s">
        <v>22</v>
      </c>
      <c r="B127" s="4"/>
      <c r="C127" s="4">
        <v>5</v>
      </c>
      <c r="D127" s="4"/>
    </row>
    <row r="128" spans="1:8" ht="60" x14ac:dyDescent="0.25">
      <c r="A128" s="1" t="s">
        <v>23</v>
      </c>
      <c r="B128" s="4"/>
      <c r="C128" s="4">
        <v>5</v>
      </c>
      <c r="D128" s="4"/>
    </row>
    <row r="129" spans="1:8" ht="45" x14ac:dyDescent="0.25">
      <c r="A129" s="1" t="s">
        <v>24</v>
      </c>
      <c r="C129" s="4">
        <v>5</v>
      </c>
    </row>
    <row r="130" spans="1:8" ht="60" x14ac:dyDescent="0.25">
      <c r="A130" s="1" t="s">
        <v>25</v>
      </c>
      <c r="C130" s="4">
        <v>5</v>
      </c>
    </row>
    <row r="132" spans="1:8" x14ac:dyDescent="0.25">
      <c r="A132" s="4" t="s">
        <v>3</v>
      </c>
    </row>
    <row r="133" spans="1:8" ht="170.25" customHeight="1" x14ac:dyDescent="0.25">
      <c r="A133" s="21" t="s">
        <v>46</v>
      </c>
      <c r="B133" s="26" t="s">
        <v>81</v>
      </c>
      <c r="C133" s="26"/>
      <c r="D133" s="26"/>
      <c r="E133" s="26"/>
      <c r="F133" s="26"/>
      <c r="G133" s="26"/>
      <c r="H133" s="26"/>
    </row>
    <row r="134" spans="1:8" x14ac:dyDescent="0.25">
      <c r="A134" s="5" t="s">
        <v>109</v>
      </c>
      <c r="B134" s="26" t="s">
        <v>110</v>
      </c>
      <c r="C134" s="26"/>
      <c r="D134" s="26"/>
      <c r="E134" s="26"/>
      <c r="F134" s="26"/>
      <c r="G134" s="26"/>
      <c r="H134" s="26"/>
    </row>
    <row r="135" spans="1:8" x14ac:dyDescent="0.25">
      <c r="A135" s="5" t="s">
        <v>111</v>
      </c>
      <c r="B135" s="26" t="s">
        <v>112</v>
      </c>
      <c r="C135" s="26"/>
      <c r="D135" s="26"/>
      <c r="E135" s="26"/>
      <c r="F135" s="26"/>
      <c r="G135" s="26"/>
      <c r="H135" s="26"/>
    </row>
    <row r="136" spans="1:8" x14ac:dyDescent="0.25">
      <c r="A136" s="5"/>
      <c r="B136" s="28"/>
      <c r="C136" s="28"/>
      <c r="D136" s="28"/>
      <c r="E136" s="28"/>
      <c r="F136" s="28"/>
      <c r="G136" s="28"/>
      <c r="H136" s="28"/>
    </row>
    <row r="138" spans="1:8" ht="111.75" customHeight="1" x14ac:dyDescent="0.25">
      <c r="A138" s="8" t="s">
        <v>31</v>
      </c>
      <c r="B138" s="4" t="s">
        <v>1</v>
      </c>
      <c r="C138" s="4" t="s">
        <v>2</v>
      </c>
      <c r="D138" s="4"/>
    </row>
    <row r="139" spans="1:8" x14ac:dyDescent="0.25">
      <c r="B139">
        <v>2</v>
      </c>
      <c r="C139">
        <v>4</v>
      </c>
    </row>
    <row r="141" spans="1:8" x14ac:dyDescent="0.25">
      <c r="A141" s="4" t="s">
        <v>3</v>
      </c>
    </row>
    <row r="142" spans="1:8" ht="99" customHeight="1" x14ac:dyDescent="0.25">
      <c r="A142" s="21" t="s">
        <v>46</v>
      </c>
      <c r="B142" s="26" t="s">
        <v>82</v>
      </c>
      <c r="C142" s="27"/>
      <c r="D142" s="27"/>
      <c r="E142" s="27"/>
      <c r="F142" s="27"/>
      <c r="G142" s="27"/>
      <c r="H142" s="27"/>
    </row>
    <row r="143" spans="1:8" ht="36" customHeight="1" x14ac:dyDescent="0.25">
      <c r="A143" s="23" t="s">
        <v>114</v>
      </c>
      <c r="B143" s="26" t="s">
        <v>115</v>
      </c>
      <c r="C143" s="27"/>
      <c r="D143" s="27"/>
      <c r="E143" s="27"/>
      <c r="F143" s="27"/>
      <c r="G143" s="27"/>
      <c r="H143" s="27"/>
    </row>
    <row r="144" spans="1:8" x14ac:dyDescent="0.25">
      <c r="A144" s="4"/>
      <c r="B144" s="26"/>
      <c r="C144" s="27"/>
      <c r="D144" s="27"/>
      <c r="E144" s="27"/>
      <c r="F144" s="27"/>
      <c r="G144" s="27"/>
      <c r="H144" s="27"/>
    </row>
    <row r="145" spans="1:8" x14ac:dyDescent="0.25">
      <c r="A145" s="2"/>
      <c r="B145" s="26"/>
      <c r="C145" s="27"/>
      <c r="D145" s="27"/>
      <c r="E145" s="27"/>
      <c r="F145" s="27"/>
      <c r="G145" s="27"/>
      <c r="H145" s="27"/>
    </row>
    <row r="146" spans="1:8" ht="93" customHeight="1" x14ac:dyDescent="0.25">
      <c r="A146" s="3" t="s">
        <v>12</v>
      </c>
      <c r="B146" s="4" t="s">
        <v>1</v>
      </c>
      <c r="C146" s="4" t="s">
        <v>2</v>
      </c>
      <c r="D146" s="4"/>
    </row>
    <row r="147" spans="1:8" x14ac:dyDescent="0.25">
      <c r="C147">
        <v>6</v>
      </c>
    </row>
    <row r="149" spans="1:8" x14ac:dyDescent="0.25">
      <c r="A149" s="4" t="s">
        <v>3</v>
      </c>
    </row>
    <row r="150" spans="1:8" ht="117.75" customHeight="1" x14ac:dyDescent="0.25">
      <c r="A150" s="2" t="s">
        <v>43</v>
      </c>
      <c r="B150" s="26" t="s">
        <v>44</v>
      </c>
      <c r="C150" s="27"/>
      <c r="D150" s="27"/>
      <c r="E150" s="27"/>
      <c r="F150" s="27"/>
      <c r="G150" s="27"/>
      <c r="H150" s="27"/>
    </row>
    <row r="151" spans="1:8" ht="169.5" customHeight="1" x14ac:dyDescent="0.25">
      <c r="A151" s="2" t="s">
        <v>46</v>
      </c>
      <c r="B151" s="26" t="s">
        <v>47</v>
      </c>
      <c r="C151" s="27"/>
      <c r="D151" s="27"/>
      <c r="E151" s="27"/>
      <c r="F151" s="27"/>
      <c r="G151" s="27"/>
      <c r="H151" s="27"/>
    </row>
    <row r="152" spans="1:8" ht="48" customHeight="1" x14ac:dyDescent="0.25">
      <c r="A152" s="2" t="s">
        <v>107</v>
      </c>
      <c r="B152" s="26" t="s">
        <v>108</v>
      </c>
      <c r="C152" s="27"/>
      <c r="D152" s="27"/>
      <c r="E152" s="27"/>
      <c r="F152" s="27"/>
      <c r="G152" s="27"/>
      <c r="H152" s="27"/>
    </row>
    <row r="153" spans="1:8" x14ac:dyDescent="0.25">
      <c r="B153" s="30"/>
      <c r="C153" s="30"/>
      <c r="D153" s="30"/>
      <c r="E153" s="30"/>
      <c r="F153" s="30"/>
      <c r="G153" s="30"/>
      <c r="H153" s="30"/>
    </row>
    <row r="154" spans="1:8" x14ac:dyDescent="0.25">
      <c r="B154" s="30"/>
      <c r="C154" s="30"/>
      <c r="D154" s="30"/>
      <c r="E154" s="30"/>
      <c r="F154" s="30"/>
      <c r="G154" s="30"/>
      <c r="H154" s="30"/>
    </row>
    <row r="155" spans="1:8" x14ac:dyDescent="0.25">
      <c r="B155" s="30"/>
      <c r="C155" s="30"/>
      <c r="D155" s="30"/>
      <c r="E155" s="30"/>
      <c r="F155" s="30"/>
      <c r="G155" s="30"/>
      <c r="H155" s="30"/>
    </row>
  </sheetData>
  <mergeCells count="69">
    <mergeCell ref="B151:H151"/>
    <mergeCell ref="B152:H152"/>
    <mergeCell ref="B153:H153"/>
    <mergeCell ref="B154:H154"/>
    <mergeCell ref="B155:H155"/>
    <mergeCell ref="B134:H134"/>
    <mergeCell ref="B145:H145"/>
    <mergeCell ref="B150:H150"/>
    <mergeCell ref="B133:H133"/>
    <mergeCell ref="B142:H142"/>
    <mergeCell ref="B143:H143"/>
    <mergeCell ref="B144:H144"/>
    <mergeCell ref="B136:H136"/>
    <mergeCell ref="B135:H135"/>
    <mergeCell ref="B31:H31"/>
    <mergeCell ref="B62:H62"/>
    <mergeCell ref="B88:H88"/>
    <mergeCell ref="B61:H61"/>
    <mergeCell ref="B81:H81"/>
    <mergeCell ref="B51:H51"/>
    <mergeCell ref="B47:H47"/>
    <mergeCell ref="B96:H96"/>
    <mergeCell ref="B79:H79"/>
    <mergeCell ref="E91:G91"/>
    <mergeCell ref="E93:G93"/>
    <mergeCell ref="B78:H78"/>
    <mergeCell ref="B82:H82"/>
    <mergeCell ref="B83:H83"/>
    <mergeCell ref="B84:H84"/>
    <mergeCell ref="B85:H85"/>
    <mergeCell ref="B86:H86"/>
    <mergeCell ref="B87:H87"/>
    <mergeCell ref="B80:H80"/>
    <mergeCell ref="B106:H106"/>
    <mergeCell ref="B108:H108"/>
    <mergeCell ref="E92:G92"/>
    <mergeCell ref="B48:H48"/>
    <mergeCell ref="B46:H46"/>
    <mergeCell ref="B53:H53"/>
    <mergeCell ref="B54:H54"/>
    <mergeCell ref="B55:H55"/>
    <mergeCell ref="B56:H56"/>
    <mergeCell ref="B57:H57"/>
    <mergeCell ref="B58:H58"/>
    <mergeCell ref="B49:H49"/>
    <mergeCell ref="B52:H52"/>
    <mergeCell ref="B50:H50"/>
    <mergeCell ref="B97:H97"/>
    <mergeCell ref="B105:H105"/>
    <mergeCell ref="B99:H99"/>
    <mergeCell ref="B104:H104"/>
    <mergeCell ref="B98:H98"/>
    <mergeCell ref="B59:H59"/>
    <mergeCell ref="B60:H60"/>
    <mergeCell ref="B21:H21"/>
    <mergeCell ref="B24:H24"/>
    <mergeCell ref="B22:H22"/>
    <mergeCell ref="B23:H23"/>
    <mergeCell ref="B30:H30"/>
    <mergeCell ref="B25:H25"/>
    <mergeCell ref="B29:H29"/>
    <mergeCell ref="B26:H26"/>
    <mergeCell ref="B27:H27"/>
    <mergeCell ref="B28:H28"/>
    <mergeCell ref="B117:H117"/>
    <mergeCell ref="B118:H118"/>
    <mergeCell ref="B107:H107"/>
    <mergeCell ref="B109:H109"/>
    <mergeCell ref="B110:H110"/>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1B441AC4C3CC345A46B2D87FAD9D62A" ma:contentTypeVersion="10" ma:contentTypeDescription="Ein neues Dokument erstellen." ma:contentTypeScope="" ma:versionID="6b3b44b982ab18267f575be28e157355">
  <xsd:schema xmlns:xsd="http://www.w3.org/2001/XMLSchema" xmlns:xs="http://www.w3.org/2001/XMLSchema" xmlns:p="http://schemas.microsoft.com/office/2006/metadata/properties" xmlns:ns2="867a0a55-efb3-4908-9032-8d0deb824dcb" targetNamespace="http://schemas.microsoft.com/office/2006/metadata/properties" ma:root="true" ma:fieldsID="335b87efd66df7f8078209e022f04625" ns2:_="">
    <xsd:import namespace="867a0a55-efb3-4908-9032-8d0deb824dc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7a0a55-efb3-4908-9032-8d0deb824dcb"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67BC31-4497-4EDC-8F35-554066F011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7a0a55-efb3-4908-9032-8d0deb824d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1F3FBB-7DE5-482D-B974-D09E63AC999D}">
  <ds:schemaRefs>
    <ds:schemaRef ds:uri="http://schemas.microsoft.com/sharepoint/v3/contenttype/forms"/>
  </ds:schemaRefs>
</ds:datastoreItem>
</file>

<file path=customXml/itemProps3.xml><?xml version="1.0" encoding="utf-8"?>
<ds:datastoreItem xmlns:ds="http://schemas.openxmlformats.org/officeDocument/2006/customXml" ds:itemID="{9E30F0AD-4A5B-43D8-8B49-7D1BE728095C}">
  <ds:schemaRefs>
    <ds:schemaRef ds:uri="http://purl.org/dc/elements/1.1/"/>
    <ds:schemaRef ds:uri="http://schemas.openxmlformats.org/package/2006/metadata/core-properties"/>
    <ds:schemaRef ds:uri="http://www.w3.org/XML/1998/namespace"/>
    <ds:schemaRef ds:uri="867a0a55-efb3-4908-9032-8d0deb824dcb"/>
    <ds:schemaRef ds:uri="http://purl.org/dc/terms/"/>
    <ds:schemaRef ds:uri="http://schemas.microsoft.com/office/2006/documentManagement/types"/>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Kanton Luzern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kkgeo</dc:creator>
  <cp:lastModifiedBy>Zehnder Mirjam</cp:lastModifiedBy>
  <dcterms:created xsi:type="dcterms:W3CDTF">2017-01-16T07:31:53Z</dcterms:created>
  <dcterms:modified xsi:type="dcterms:W3CDTF">2019-01-23T15:27:56Z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0x01010081B441AC4C3CC345A46B2D87FAD9D62A</vt:lpwstr>
  </property>
</Properties>
</file>